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0890" windowHeight="5670" firstSheet="2" activeTab="7"/>
  </bookViews>
  <sheets>
    <sheet name="An.4" sheetId="1" r:id="rId1"/>
    <sheet name="An.6 a" sheetId="2" r:id="rId2"/>
    <sheet name="An.6 b" sheetId="3" r:id="rId3"/>
    <sheet name="An. 6 c" sheetId="4" r:id="rId4"/>
    <sheet name="An. 6d" sheetId="5" r:id="rId5"/>
    <sheet name="An.7 a" sheetId="6" r:id="rId6"/>
    <sheet name="An.7 b" sheetId="7" r:id="rId7"/>
    <sheet name="An. 7 c" sheetId="8" r:id="rId8"/>
    <sheet name="An.8" sheetId="9" r:id="rId9"/>
    <sheet name="An.9" sheetId="10" r:id="rId10"/>
  </sheets>
  <definedNames>
    <definedName name="_xlnm.Print_Titles" localSheetId="0">'An.4'!$5:$7</definedName>
    <definedName name="_xlnm.Print_Titles" localSheetId="1">'An.6 a'!$3:$6</definedName>
    <definedName name="_xlnm.Print_Titles" localSheetId="2">'An.6 b'!$3:$6</definedName>
    <definedName name="_xlnm.Print_Titles" localSheetId="5">'An.7 a'!$3:$6</definedName>
    <definedName name="_xlnm.Print_Titles" localSheetId="6">'An.7 b'!$3:$6</definedName>
    <definedName name="_xlnm.Print_Titles" localSheetId="8">'An.8'!$3:$5</definedName>
    <definedName name="_xlnm.Print_Titles" localSheetId="9">'An.9'!$4:$4</definedName>
  </definedNames>
  <calcPr fullCalcOnLoad="1"/>
</workbook>
</file>

<file path=xl/comments1.xml><?xml version="1.0" encoding="utf-8"?>
<comments xmlns="http://schemas.openxmlformats.org/spreadsheetml/2006/main">
  <authors>
    <author>Ilse De Vreese</author>
  </authors>
  <commentList>
    <comment ref="AE11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sum for all autoclaves</t>
        </r>
      </text>
    </comment>
    <comment ref="K4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stand-still hours inclusive</t>
        </r>
      </text>
    </comment>
  </commentList>
</comments>
</file>

<file path=xl/comments2.xml><?xml version="1.0" encoding="utf-8"?>
<comments xmlns="http://schemas.openxmlformats.org/spreadsheetml/2006/main">
  <authors>
    <author>Ilse De Vreese</author>
  </authors>
  <commentList>
    <comment ref="I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all fabric is pretreated and dyed
fabric is 75% of total amount</t>
        </r>
      </text>
    </comment>
  </commentList>
</comments>
</file>

<file path=xl/comments8.xml><?xml version="1.0" encoding="utf-8"?>
<comments xmlns="http://schemas.openxmlformats.org/spreadsheetml/2006/main">
  <authors>
    <author>Ilse De Vreese</author>
  </authors>
  <commentList>
    <comment ref="E7" authorId="0">
      <text>
        <r>
          <rPr>
            <b/>
            <sz val="8"/>
            <rFont val="Tahoma"/>
            <family val="0"/>
          </rPr>
          <t>Ilse De Vreese:</t>
        </r>
        <r>
          <rPr>
            <sz val="8"/>
            <rFont val="Tahoma"/>
            <family val="0"/>
          </rPr>
          <t xml:space="preserve">
sum for all autoclaves</t>
        </r>
      </text>
    </comment>
  </commentList>
</comments>
</file>

<file path=xl/sharedStrings.xml><?xml version="1.0" encoding="utf-8"?>
<sst xmlns="http://schemas.openxmlformats.org/spreadsheetml/2006/main" count="295" uniqueCount="77">
  <si>
    <t>OPERATING HOURS</t>
  </si>
  <si>
    <t>METERS</t>
  </si>
  <si>
    <t>KG</t>
  </si>
  <si>
    <t>Equipment</t>
  </si>
  <si>
    <t>TOTAL</t>
  </si>
  <si>
    <t>% OF TOTAL</t>
  </si>
  <si>
    <t>Process</t>
  </si>
  <si>
    <t>OPERATING RUN</t>
  </si>
  <si>
    <t>TOTAL:</t>
  </si>
  <si>
    <t xml:space="preserve">An.6:  Water consumptions </t>
  </si>
  <si>
    <t>Department:</t>
  </si>
  <si>
    <t>Fabric (yarn)</t>
  </si>
  <si>
    <t>Step</t>
  </si>
  <si>
    <t>Operating hours</t>
  </si>
  <si>
    <t>Meters</t>
  </si>
  <si>
    <t xml:space="preserve"> Kg</t>
  </si>
  <si>
    <t>Water type 1</t>
  </si>
  <si>
    <t>Water type 2</t>
  </si>
  <si>
    <t>Water type 3</t>
  </si>
  <si>
    <t>Total Water consumption</t>
  </si>
  <si>
    <t>tot-year</t>
  </si>
  <si>
    <t>mfcted</t>
  </si>
  <si>
    <t>re-mfcted</t>
  </si>
  <si>
    <t>total</t>
  </si>
  <si>
    <t>l/run-hour</t>
  </si>
  <si>
    <t>l/mt</t>
  </si>
  <si>
    <t>l/kg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</si>
  <si>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tot</t>
    </r>
  </si>
  <si>
    <r>
      <t>% 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</t>
    </r>
  </si>
  <si>
    <t>Fabric</t>
  </si>
  <si>
    <t>Eq. item</t>
  </si>
  <si>
    <t>An.7:  Water discharges</t>
  </si>
  <si>
    <t>Discharge type 1</t>
  </si>
  <si>
    <t>COD [mg/l]</t>
  </si>
  <si>
    <t>COD [kg]</t>
  </si>
  <si>
    <t>COD [%]</t>
  </si>
  <si>
    <t>An.8: Discharge water analytic data.</t>
  </si>
  <si>
    <t>Date</t>
  </si>
  <si>
    <t>Sampling</t>
  </si>
  <si>
    <t>T [°C]</t>
  </si>
  <si>
    <t>pH [-]</t>
  </si>
  <si>
    <t>Conductivity [mS/cm]</t>
  </si>
  <si>
    <t>Notes</t>
  </si>
  <si>
    <t>An.9: Chemicals safety data sheet.</t>
  </si>
  <si>
    <t>Code</t>
  </si>
  <si>
    <t xml:space="preserve">Composition </t>
  </si>
  <si>
    <t>An.4 : Production model.</t>
  </si>
  <si>
    <r>
      <t>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 xml:space="preserve"> [%]</t>
    </r>
  </si>
  <si>
    <t>TSS [mg/l]</t>
  </si>
  <si>
    <t>Xxxxx</t>
  </si>
  <si>
    <t>Commercial Name</t>
  </si>
  <si>
    <t>CAS number</t>
  </si>
  <si>
    <t>Department</t>
  </si>
  <si>
    <t>pretreatment</t>
  </si>
  <si>
    <t>combined desizing and bleaching</t>
  </si>
  <si>
    <t>PT1</t>
  </si>
  <si>
    <t>PS1</t>
  </si>
  <si>
    <t>piece dyeing</t>
  </si>
  <si>
    <t>yarn dyeing</t>
  </si>
  <si>
    <t>An.6:  Water consumptions</t>
  </si>
  <si>
    <t>CO</t>
  </si>
  <si>
    <t>pretreatment line (PT1)</t>
  </si>
  <si>
    <t>Yarn</t>
  </si>
  <si>
    <t>AU1-11</t>
  </si>
  <si>
    <t>yarn</t>
  </si>
  <si>
    <t>The discharged flow rate is calculated with the assumption that 12% of the added flow rate is evaporated.</t>
  </si>
  <si>
    <t>Water type 3=rain water</t>
  </si>
  <si>
    <t>steam production</t>
  </si>
  <si>
    <t xml:space="preserve">preparation </t>
  </si>
  <si>
    <t>preparation of dyebath, pretreatment bath, etc.</t>
  </si>
  <si>
    <t>Water type 2=ground water</t>
  </si>
  <si>
    <t>climatisation</t>
  </si>
  <si>
    <t>climatisation of weaving department</t>
  </si>
  <si>
    <t>Water type 1=potable water</t>
  </si>
  <si>
    <t>reactive dyeing</t>
  </si>
  <si>
    <t>vat dyeing</t>
  </si>
  <si>
    <t>Since the bobine autoclaves are totally closed, there is no evaporation.</t>
  </si>
</sst>
</file>

<file path=xl/styles.xml><?xml version="1.0" encoding="utf-8"?>
<styleSheet xmlns="http://schemas.openxmlformats.org/spreadsheetml/2006/main">
  <numFmts count="23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</numFmts>
  <fonts count="17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vertAlign val="super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0"/>
      <color indexed="53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3" xfId="0" applyBorder="1" applyAlignment="1">
      <alignment/>
    </xf>
    <xf numFmtId="17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4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2" borderId="2" xfId="0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0" fillId="0" borderId="1" xfId="0" applyFont="1" applyBorder="1" applyAlignment="1">
      <alignment/>
    </xf>
    <xf numFmtId="177" fontId="10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3" xfId="0" applyFont="1" applyBorder="1" applyAlignment="1">
      <alignment/>
    </xf>
    <xf numFmtId="0" fontId="12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1" fontId="13" fillId="0" borderId="1" xfId="0" applyNumberFormat="1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1" xfId="0" applyFont="1" applyBorder="1" applyAlignment="1">
      <alignment/>
    </xf>
    <xf numFmtId="0" fontId="15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"/>
  <sheetViews>
    <sheetView workbookViewId="0" topLeftCell="A1">
      <pane xSplit="2" ySplit="7" topLeftCell="Z8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E11" sqref="AE11:AE12"/>
    </sheetView>
  </sheetViews>
  <sheetFormatPr defaultColWidth="9.140625" defaultRowHeight="12.75"/>
  <cols>
    <col min="1" max="1" width="11.28125" style="0" customWidth="1"/>
    <col min="2" max="2" width="28.28125" style="0" customWidth="1"/>
    <col min="3" max="4" width="5.00390625" style="0" customWidth="1"/>
    <col min="5" max="5" width="6.28125" style="0" customWidth="1"/>
    <col min="6" max="6" width="1.7109375" style="0" customWidth="1"/>
    <col min="7" max="7" width="0.5625" style="0" customWidth="1"/>
    <col min="8" max="9" width="0.71875" style="0" customWidth="1"/>
    <col min="10" max="10" width="0.42578125" style="0" customWidth="1"/>
    <col min="11" max="12" width="5.00390625" style="0" customWidth="1"/>
    <col min="13" max="13" width="6.28125" style="0" customWidth="1"/>
    <col min="14" max="14" width="0.42578125" style="0" hidden="1" customWidth="1"/>
    <col min="15" max="18" width="5.00390625" style="0" hidden="1" customWidth="1"/>
    <col min="19" max="20" width="5.00390625" style="0" customWidth="1"/>
    <col min="21" max="21" width="7.140625" style="0" customWidth="1"/>
    <col min="22" max="22" width="0.2890625" style="0" customWidth="1"/>
    <col min="23" max="23" width="0.9921875" style="0" customWidth="1"/>
    <col min="24" max="24" width="5.00390625" style="0" hidden="1" customWidth="1"/>
    <col min="25" max="26" width="0.2890625" style="0" customWidth="1"/>
    <col min="27" max="27" width="6.57421875" style="0" customWidth="1"/>
    <col min="28" max="28" width="13.28125" style="0" bestFit="1" customWidth="1"/>
    <col min="29" max="29" width="9.00390625" style="0" customWidth="1"/>
    <col min="30" max="31" width="8.7109375" style="0" customWidth="1"/>
    <col min="32" max="32" width="0.85546875" style="0" customWidth="1"/>
    <col min="33" max="33" width="5.00390625" style="0" hidden="1" customWidth="1"/>
    <col min="34" max="34" width="0.2890625" style="0" hidden="1" customWidth="1"/>
    <col min="35" max="35" width="5.00390625" style="0" hidden="1" customWidth="1"/>
    <col min="36" max="36" width="0.71875" style="0" customWidth="1"/>
    <col min="38" max="38" width="13.28125" style="0" customWidth="1"/>
  </cols>
  <sheetData>
    <row r="1" ht="18.75">
      <c r="A1" s="1" t="s">
        <v>46</v>
      </c>
    </row>
    <row r="4" spans="3:38" ht="15">
      <c r="C4" s="51" t="s">
        <v>7</v>
      </c>
      <c r="D4" s="52"/>
      <c r="E4" s="52"/>
      <c r="F4" s="52"/>
      <c r="G4" s="52"/>
      <c r="H4" s="52"/>
      <c r="I4" s="52"/>
      <c r="J4" s="53"/>
      <c r="K4" s="51" t="s">
        <v>0</v>
      </c>
      <c r="L4" s="52"/>
      <c r="M4" s="52"/>
      <c r="N4" s="52"/>
      <c r="O4" s="52"/>
      <c r="P4" s="52"/>
      <c r="Q4" s="52"/>
      <c r="R4" s="53"/>
      <c r="S4" s="51" t="s">
        <v>1</v>
      </c>
      <c r="T4" s="52"/>
      <c r="U4" s="52"/>
      <c r="V4" s="52"/>
      <c r="W4" s="52"/>
      <c r="X4" s="52"/>
      <c r="Y4" s="52"/>
      <c r="Z4" s="52"/>
      <c r="AA4" s="52"/>
      <c r="AB4" s="53"/>
      <c r="AC4" s="51" t="s">
        <v>2</v>
      </c>
      <c r="AD4" s="52"/>
      <c r="AE4" s="52"/>
      <c r="AF4" s="52"/>
      <c r="AG4" s="52"/>
      <c r="AH4" s="52"/>
      <c r="AI4" s="52"/>
      <c r="AJ4" s="52"/>
      <c r="AK4" s="52"/>
      <c r="AL4" s="53"/>
    </row>
    <row r="5" spans="2:38" ht="12.75">
      <c r="B5" s="54" t="s">
        <v>3</v>
      </c>
      <c r="C5" s="56" t="s">
        <v>55</v>
      </c>
      <c r="D5" s="56" t="s">
        <v>56</v>
      </c>
      <c r="E5" s="56" t="s">
        <v>63</v>
      </c>
      <c r="F5" s="56"/>
      <c r="G5" s="56"/>
      <c r="H5" s="56"/>
      <c r="I5" s="56"/>
      <c r="J5" s="56"/>
      <c r="K5" s="56" t="s">
        <v>55</v>
      </c>
      <c r="L5" s="56" t="s">
        <v>56</v>
      </c>
      <c r="M5" s="56" t="s">
        <v>63</v>
      </c>
      <c r="N5" s="56"/>
      <c r="O5" s="56"/>
      <c r="P5" s="56"/>
      <c r="Q5" s="56"/>
      <c r="R5" s="56"/>
      <c r="S5" s="56" t="s">
        <v>55</v>
      </c>
      <c r="T5" s="56" t="s">
        <v>56</v>
      </c>
      <c r="U5" s="56" t="s">
        <v>63</v>
      </c>
      <c r="V5" s="56"/>
      <c r="W5" s="56"/>
      <c r="X5" s="56"/>
      <c r="Y5" s="56"/>
      <c r="Z5" s="56"/>
      <c r="AA5" s="56" t="s">
        <v>4</v>
      </c>
      <c r="AB5" s="56" t="s">
        <v>5</v>
      </c>
      <c r="AC5" s="56" t="s">
        <v>55</v>
      </c>
      <c r="AD5" s="56" t="s">
        <v>56</v>
      </c>
      <c r="AE5" s="56" t="s">
        <v>63</v>
      </c>
      <c r="AF5" s="56"/>
      <c r="AG5" s="56"/>
      <c r="AH5" s="56"/>
      <c r="AI5" s="56"/>
      <c r="AJ5" s="56"/>
      <c r="AK5" s="56" t="s">
        <v>4</v>
      </c>
      <c r="AL5" s="56" t="s">
        <v>5</v>
      </c>
    </row>
    <row r="6" spans="2:38" ht="12.75">
      <c r="B6" s="55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ht="12.75">
      <c r="A7" s="29" t="s">
        <v>52</v>
      </c>
      <c r="B7" s="30" t="s">
        <v>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38" s="37" customFormat="1" ht="12.75">
      <c r="A8" s="35" t="s">
        <v>53</v>
      </c>
      <c r="B8" s="35" t="s">
        <v>54</v>
      </c>
      <c r="C8" s="35"/>
      <c r="D8" s="35"/>
      <c r="E8" s="35"/>
      <c r="F8" s="35"/>
      <c r="G8" s="35"/>
      <c r="H8" s="35"/>
      <c r="I8" s="35"/>
      <c r="J8" s="35"/>
      <c r="K8" s="35">
        <v>5400</v>
      </c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>
        <f>SUM(S8:Z8)</f>
        <v>0</v>
      </c>
      <c r="AB8" s="36"/>
      <c r="AC8" s="35">
        <v>5852800</v>
      </c>
      <c r="AD8" s="35"/>
      <c r="AE8" s="35"/>
      <c r="AF8" s="35"/>
      <c r="AG8" s="35"/>
      <c r="AH8" s="35"/>
      <c r="AI8" s="35"/>
      <c r="AJ8" s="35"/>
      <c r="AK8" s="35">
        <f>SUM(AC8:AJ8)</f>
        <v>5852800</v>
      </c>
      <c r="AL8" s="36">
        <f>$AK8/$AK$14*100</f>
        <v>48.34135897795292</v>
      </c>
    </row>
    <row r="9" spans="1:38" s="37" customFormat="1" ht="12.75">
      <c r="A9" s="35" t="s">
        <v>57</v>
      </c>
      <c r="B9" s="35" t="s">
        <v>74</v>
      </c>
      <c r="C9" s="35"/>
      <c r="D9" s="35"/>
      <c r="E9" s="35"/>
      <c r="F9" s="35"/>
      <c r="G9" s="35"/>
      <c r="H9" s="35"/>
      <c r="I9" s="35"/>
      <c r="J9" s="35"/>
      <c r="K9" s="35"/>
      <c r="L9" s="35">
        <v>3078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  <c r="AC9" s="35"/>
      <c r="AD9" s="35">
        <v>2731002</v>
      </c>
      <c r="AE9" s="35"/>
      <c r="AF9" s="35"/>
      <c r="AG9" s="35"/>
      <c r="AH9" s="35"/>
      <c r="AI9" s="35"/>
      <c r="AJ9" s="35"/>
      <c r="AK9" s="35">
        <f>SUM(AC9:AJ9)</f>
        <v>2731002</v>
      </c>
      <c r="AL9" s="36">
        <f>$AK9/$AK$14*100</f>
        <v>22.556784453852412</v>
      </c>
    </row>
    <row r="10" spans="1:38" s="37" customFormat="1" ht="12.75">
      <c r="A10" s="35" t="s">
        <v>57</v>
      </c>
      <c r="B10" s="35" t="s">
        <v>75</v>
      </c>
      <c r="C10" s="35"/>
      <c r="D10" s="35"/>
      <c r="E10" s="35"/>
      <c r="F10" s="35"/>
      <c r="G10" s="35"/>
      <c r="H10" s="35"/>
      <c r="I10" s="35"/>
      <c r="J10" s="35"/>
      <c r="K10" s="35"/>
      <c r="L10" s="35">
        <v>2322</v>
      </c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>
        <f>SUM(S10:Z10)</f>
        <v>0</v>
      </c>
      <c r="AB10" s="36"/>
      <c r="AC10" s="35"/>
      <c r="AD10" s="35">
        <v>2060229</v>
      </c>
      <c r="AE10" s="35"/>
      <c r="AF10" s="35"/>
      <c r="AG10" s="35"/>
      <c r="AH10" s="35"/>
      <c r="AI10" s="35"/>
      <c r="AJ10" s="35"/>
      <c r="AK10" s="35">
        <f>SUM(AC10:AJ10)</f>
        <v>2060229</v>
      </c>
      <c r="AL10" s="36">
        <f>$AK10/$AK$14*100</f>
        <v>17.01651682370643</v>
      </c>
    </row>
    <row r="11" spans="1:38" s="37" customFormat="1" ht="12.75">
      <c r="A11" s="35" t="s">
        <v>58</v>
      </c>
      <c r="B11" s="35" t="s">
        <v>74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>
        <v>1080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>
        <f>SUM(S11:Z11)</f>
        <v>0</v>
      </c>
      <c r="AB11" s="36"/>
      <c r="AC11" s="35"/>
      <c r="AD11" s="35"/>
      <c r="AE11" s="35">
        <v>731600</v>
      </c>
      <c r="AF11" s="35"/>
      <c r="AG11" s="35"/>
      <c r="AH11" s="35"/>
      <c r="AI11" s="35"/>
      <c r="AJ11" s="35"/>
      <c r="AK11" s="35">
        <f>SUM(AC11:AJ11)</f>
        <v>731600</v>
      </c>
      <c r="AL11" s="36">
        <f>$AK11/$AK$14*100</f>
        <v>6.042669872244115</v>
      </c>
    </row>
    <row r="12" spans="1:38" s="37" customFormat="1" ht="12.75">
      <c r="A12" s="35" t="s">
        <v>58</v>
      </c>
      <c r="B12" s="35" t="s">
        <v>75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>
        <v>1080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>
        <f>SUM(S12:Z12)</f>
        <v>0</v>
      </c>
      <c r="AB12" s="36"/>
      <c r="AC12" s="35"/>
      <c r="AD12" s="35"/>
      <c r="AE12" s="35">
        <v>731600</v>
      </c>
      <c r="AF12" s="35"/>
      <c r="AG12" s="35"/>
      <c r="AH12" s="35"/>
      <c r="AI12" s="35"/>
      <c r="AJ12" s="35"/>
      <c r="AK12" s="35">
        <f>SUM(AC12:AJ12)</f>
        <v>731600</v>
      </c>
      <c r="AL12" s="36">
        <f>$AK12/$AK$14*100</f>
        <v>6.042669872244115</v>
      </c>
    </row>
    <row r="13" spans="1:38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ht="12.75">
      <c r="A14" s="8" t="s">
        <v>8</v>
      </c>
      <c r="B14" s="4"/>
      <c r="C14" s="4">
        <f aca="true" t="shared" si="0" ref="C14:AL14">SUM(C8:C12)</f>
        <v>0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4">
        <f t="shared" si="0"/>
        <v>0</v>
      </c>
      <c r="H14" s="4">
        <f t="shared" si="0"/>
        <v>0</v>
      </c>
      <c r="I14" s="4">
        <f t="shared" si="0"/>
        <v>0</v>
      </c>
      <c r="J14" s="4">
        <f t="shared" si="0"/>
        <v>0</v>
      </c>
      <c r="K14" s="4">
        <f t="shared" si="0"/>
        <v>5400</v>
      </c>
      <c r="L14" s="4">
        <f t="shared" si="0"/>
        <v>5400</v>
      </c>
      <c r="M14" s="4">
        <f t="shared" si="0"/>
        <v>2160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4">
        <f t="shared" si="0"/>
        <v>0</v>
      </c>
      <c r="S14" s="4">
        <f t="shared" si="0"/>
        <v>0</v>
      </c>
      <c r="T14" s="4">
        <f t="shared" si="0"/>
        <v>0</v>
      </c>
      <c r="U14" s="4">
        <f t="shared" si="0"/>
        <v>0</v>
      </c>
      <c r="V14" s="4">
        <f t="shared" si="0"/>
        <v>0</v>
      </c>
      <c r="W14" s="4">
        <f t="shared" si="0"/>
        <v>0</v>
      </c>
      <c r="X14" s="4">
        <f t="shared" si="0"/>
        <v>0</v>
      </c>
      <c r="Y14" s="4">
        <f t="shared" si="0"/>
        <v>0</v>
      </c>
      <c r="Z14" s="4">
        <f t="shared" si="0"/>
        <v>0</v>
      </c>
      <c r="AA14" s="4">
        <f t="shared" si="0"/>
        <v>0</v>
      </c>
      <c r="AB14" s="4">
        <f t="shared" si="0"/>
        <v>0</v>
      </c>
      <c r="AC14" s="4">
        <f t="shared" si="0"/>
        <v>5852800</v>
      </c>
      <c r="AD14" s="4">
        <f t="shared" si="0"/>
        <v>4791231</v>
      </c>
      <c r="AE14" s="4">
        <f t="shared" si="0"/>
        <v>1463200</v>
      </c>
      <c r="AF14" s="4">
        <f t="shared" si="0"/>
        <v>0</v>
      </c>
      <c r="AG14" s="4">
        <f t="shared" si="0"/>
        <v>0</v>
      </c>
      <c r="AH14" s="4">
        <f t="shared" si="0"/>
        <v>0</v>
      </c>
      <c r="AI14" s="4">
        <f t="shared" si="0"/>
        <v>0</v>
      </c>
      <c r="AJ14" s="4">
        <f t="shared" si="0"/>
        <v>0</v>
      </c>
      <c r="AK14" s="4">
        <f t="shared" si="0"/>
        <v>12107231</v>
      </c>
      <c r="AL14" s="4">
        <f t="shared" si="0"/>
        <v>100</v>
      </c>
    </row>
    <row r="15" spans="19:38" ht="12.75"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9:38" ht="12.75"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9:38" ht="12.75"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9:38" ht="12.75"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</row>
  </sheetData>
  <mergeCells count="41">
    <mergeCell ref="AL5:AL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N5:N7"/>
    <mergeCell ref="O5:O7"/>
    <mergeCell ref="P5:P7"/>
    <mergeCell ref="Q5:Q7"/>
    <mergeCell ref="J5:J7"/>
    <mergeCell ref="K5:K7"/>
    <mergeCell ref="L5:L7"/>
    <mergeCell ref="M5:M7"/>
    <mergeCell ref="F5:F7"/>
    <mergeCell ref="G5:G7"/>
    <mergeCell ref="H5:H7"/>
    <mergeCell ref="I5:I7"/>
    <mergeCell ref="B5:B6"/>
    <mergeCell ref="C5:C7"/>
    <mergeCell ref="D5:D7"/>
    <mergeCell ref="E5:E7"/>
    <mergeCell ref="C4:J4"/>
    <mergeCell ref="K4:R4"/>
    <mergeCell ref="S4:AB4"/>
    <mergeCell ref="AC4:AL4"/>
  </mergeCells>
  <printOptions horizontalCentered="1"/>
  <pageMargins left="0.7874015748031497" right="0.7874015748031497" top="0.984251968503937" bottom="0.7874015748031497" header="0.5905511811023623" footer="0.31496062992125984"/>
  <pageSetup fitToHeight="1" fitToWidth="1" horizontalDpi="300" verticalDpi="300" orientation="landscape" paperSize="8" scale="74" r:id="rId3"/>
  <headerFooter alignWithMargins="0">
    <oddHeader>&amp;CB04</oddHeader>
  </headerFooter>
  <colBreaks count="1" manualBreakCount="1">
    <brk id="2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A4" sqref="A4"/>
    </sheetView>
  </sheetViews>
  <sheetFormatPr defaultColWidth="9.140625" defaultRowHeight="12.75"/>
  <cols>
    <col min="1" max="1" width="12.140625" style="0" customWidth="1"/>
    <col min="2" max="2" width="41.7109375" style="0" customWidth="1"/>
    <col min="3" max="3" width="57.00390625" style="0" customWidth="1"/>
    <col min="4" max="4" width="20.421875" style="0" customWidth="1"/>
  </cols>
  <sheetData>
    <row r="1" spans="1:2" ht="18.75">
      <c r="A1" s="1" t="s">
        <v>43</v>
      </c>
      <c r="B1" s="1"/>
    </row>
    <row r="4" spans="1:4" s="24" customFormat="1" ht="24.75" customHeight="1">
      <c r="A4" s="25" t="s">
        <v>44</v>
      </c>
      <c r="B4" s="25" t="s">
        <v>50</v>
      </c>
      <c r="C4" s="25" t="s">
        <v>45</v>
      </c>
      <c r="D4" s="25" t="s">
        <v>51</v>
      </c>
    </row>
    <row r="5" spans="1:4" ht="12.75">
      <c r="A5" s="4"/>
      <c r="B5" s="4"/>
      <c r="C5" s="4"/>
      <c r="D5" s="4"/>
    </row>
    <row r="6" spans="1:4" ht="12.75">
      <c r="A6" s="4"/>
      <c r="B6" s="4"/>
      <c r="C6" s="4"/>
      <c r="D6" s="4"/>
    </row>
    <row r="7" spans="1:4" ht="12.75">
      <c r="A7" s="4"/>
      <c r="B7" s="4"/>
      <c r="C7" s="4"/>
      <c r="D7" s="4"/>
    </row>
    <row r="8" spans="1:4" ht="12.75">
      <c r="A8" s="4"/>
      <c r="B8" s="4"/>
      <c r="C8" s="4"/>
      <c r="D8" s="4"/>
    </row>
    <row r="9" spans="1:4" ht="12.75">
      <c r="A9" s="4"/>
      <c r="B9" s="4"/>
      <c r="C9" s="4"/>
      <c r="D9" s="4"/>
    </row>
    <row r="10" spans="1:4" ht="12.75">
      <c r="A10" s="4"/>
      <c r="B10" s="4"/>
      <c r="C10" s="4"/>
      <c r="D10" s="4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4"/>
    </row>
    <row r="13" spans="1:4" ht="12.75">
      <c r="A13" s="4"/>
      <c r="B13" s="4"/>
      <c r="C13" s="4"/>
      <c r="D13" s="4"/>
    </row>
    <row r="14" spans="1:4" ht="12.75">
      <c r="A14" s="4"/>
      <c r="B14" s="4"/>
      <c r="C14" s="4"/>
      <c r="D14" s="4"/>
    </row>
    <row r="15" spans="1:4" ht="12.75">
      <c r="A15" s="4"/>
      <c r="B15" s="4"/>
      <c r="C15" s="4"/>
      <c r="D15" s="4"/>
    </row>
    <row r="16" spans="1:4" ht="12.75">
      <c r="A16" s="4"/>
      <c r="B16" s="4"/>
      <c r="C16" s="4"/>
      <c r="D16" s="4"/>
    </row>
    <row r="17" spans="1:4" ht="12.75">
      <c r="A17" s="4"/>
      <c r="B17" s="4"/>
      <c r="C17" s="4"/>
      <c r="D17" s="4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4" ht="12.75">
      <c r="A20" s="4"/>
      <c r="B20" s="4"/>
      <c r="C20" s="4"/>
      <c r="D20" s="4"/>
    </row>
    <row r="21" spans="1:4" ht="12.75">
      <c r="A21" s="4"/>
      <c r="B21" s="4"/>
      <c r="C21" s="4"/>
      <c r="D21" s="4"/>
    </row>
    <row r="22" spans="1:4" ht="12.75">
      <c r="A22" s="4"/>
      <c r="B22" s="4"/>
      <c r="C22" s="4"/>
      <c r="D22" s="4"/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</sheetData>
  <printOptions/>
  <pageMargins left="0.7874015748031497" right="0.7874015748031497" top="0.984251968503937" bottom="0.7874015748031497" header="0.5118110236220472" footer="0.5118110236220472"/>
  <pageSetup fitToHeight="100" horizontalDpi="600" verticalDpi="600" orientation="landscape" paperSize="9" r:id="rId1"/>
  <headerFooter alignWithMargins="0">
    <oddHeader>&amp;LXxxxx&amp;CCompany&amp;RPag.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A1">
      <pane xSplit="4" ySplit="6" topLeftCell="R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V7" sqref="V7"/>
    </sheetView>
  </sheetViews>
  <sheetFormatPr defaultColWidth="9.140625" defaultRowHeight="12.75"/>
  <cols>
    <col min="1" max="1" width="7.140625" style="0" customWidth="1"/>
    <col min="2" max="2" width="16.8515625" style="0" customWidth="1"/>
    <col min="3" max="3" width="15.28125" style="0" customWidth="1"/>
    <col min="4" max="4" width="16.28125" style="0" customWidth="1"/>
    <col min="5" max="5" width="16.00390625" style="0" bestFit="1" customWidth="1"/>
    <col min="9" max="9" width="10.57421875" style="0" customWidth="1"/>
    <col min="10" max="10" width="10.00390625" style="0" customWidth="1"/>
    <col min="11" max="11" width="8.00390625" style="0" customWidth="1"/>
    <col min="12" max="12" width="15.140625" style="0" customWidth="1"/>
    <col min="13" max="14" width="11.7109375" style="0" bestFit="1" customWidth="1"/>
    <col min="17" max="17" width="10.57421875" style="0" bestFit="1" customWidth="1"/>
    <col min="22" max="22" width="10.57421875" style="0" bestFit="1" customWidth="1"/>
  </cols>
  <sheetData>
    <row r="1" ht="18.75">
      <c r="A1" s="1" t="s">
        <v>9</v>
      </c>
    </row>
    <row r="3" spans="1:7" ht="15.75">
      <c r="A3" s="2" t="s">
        <v>10</v>
      </c>
      <c r="C3" s="38" t="s">
        <v>53</v>
      </c>
      <c r="E3" s="2"/>
      <c r="F3" s="2"/>
      <c r="G3" s="7"/>
    </row>
    <row r="5" spans="1:30" ht="12.75">
      <c r="A5" s="62" t="s">
        <v>29</v>
      </c>
      <c r="B5" s="64" t="s">
        <v>6</v>
      </c>
      <c r="C5" s="64" t="s">
        <v>3</v>
      </c>
      <c r="D5" s="66" t="s">
        <v>12</v>
      </c>
      <c r="E5" s="33" t="s">
        <v>13</v>
      </c>
      <c r="F5" s="60" t="s">
        <v>14</v>
      </c>
      <c r="G5" s="60"/>
      <c r="H5" s="61"/>
      <c r="I5" s="59" t="s">
        <v>15</v>
      </c>
      <c r="J5" s="60"/>
      <c r="K5" s="61"/>
      <c r="L5" s="59" t="s">
        <v>16</v>
      </c>
      <c r="M5" s="60"/>
      <c r="N5" s="60"/>
      <c r="O5" s="60"/>
      <c r="P5" s="61"/>
      <c r="Q5" s="59" t="s">
        <v>17</v>
      </c>
      <c r="R5" s="60"/>
      <c r="S5" s="60"/>
      <c r="T5" s="60"/>
      <c r="U5" s="61"/>
      <c r="V5" s="59" t="s">
        <v>18</v>
      </c>
      <c r="W5" s="60"/>
      <c r="X5" s="60"/>
      <c r="Y5" s="60"/>
      <c r="Z5" s="61"/>
      <c r="AA5" s="59" t="s">
        <v>19</v>
      </c>
      <c r="AB5" s="60"/>
      <c r="AC5" s="60"/>
      <c r="AD5" s="61"/>
    </row>
    <row r="6" spans="1:30" ht="14.25">
      <c r="A6" s="63"/>
      <c r="B6" s="65"/>
      <c r="C6" s="65"/>
      <c r="D6" s="67"/>
      <c r="E6" s="34" t="s">
        <v>20</v>
      </c>
      <c r="F6" s="32" t="s">
        <v>21</v>
      </c>
      <c r="G6" s="29" t="s">
        <v>22</v>
      </c>
      <c r="H6" s="29" t="s">
        <v>23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27</v>
      </c>
      <c r="N6" s="29" t="s">
        <v>28</v>
      </c>
      <c r="O6" s="29" t="s">
        <v>25</v>
      </c>
      <c r="P6" s="29" t="s">
        <v>26</v>
      </c>
      <c r="Q6" s="29" t="s">
        <v>24</v>
      </c>
      <c r="R6" s="29" t="s">
        <v>27</v>
      </c>
      <c r="S6" s="29" t="s">
        <v>28</v>
      </c>
      <c r="T6" s="29" t="s">
        <v>25</v>
      </c>
      <c r="U6" s="29" t="s">
        <v>26</v>
      </c>
      <c r="V6" s="29" t="s">
        <v>24</v>
      </c>
      <c r="W6" s="29" t="s">
        <v>27</v>
      </c>
      <c r="X6" s="29" t="s">
        <v>28</v>
      </c>
      <c r="Y6" s="29" t="s">
        <v>25</v>
      </c>
      <c r="Z6" s="29" t="s">
        <v>26</v>
      </c>
      <c r="AA6" s="29" t="s">
        <v>27</v>
      </c>
      <c r="AB6" s="29" t="s">
        <v>28</v>
      </c>
      <c r="AC6" s="29" t="s">
        <v>25</v>
      </c>
      <c r="AD6" s="29" t="s">
        <v>26</v>
      </c>
    </row>
    <row r="7" spans="1:30" s="37" customFormat="1" ht="31.5" customHeight="1">
      <c r="A7" s="35" t="s">
        <v>60</v>
      </c>
      <c r="B7" s="45" t="s">
        <v>54</v>
      </c>
      <c r="C7" s="45" t="s">
        <v>61</v>
      </c>
      <c r="D7" s="45" t="s">
        <v>54</v>
      </c>
      <c r="E7" s="35">
        <v>5400</v>
      </c>
      <c r="F7" s="35"/>
      <c r="G7" s="35"/>
      <c r="H7" s="35">
        <f>SUM(F7:G7)</f>
        <v>0</v>
      </c>
      <c r="I7" s="35">
        <v>5852800</v>
      </c>
      <c r="J7" s="35"/>
      <c r="K7" s="35">
        <f>I7</f>
        <v>5852800</v>
      </c>
      <c r="L7" s="35"/>
      <c r="M7" s="35"/>
      <c r="N7" s="35"/>
      <c r="O7" s="35"/>
      <c r="P7" s="35"/>
      <c r="Q7" s="35"/>
      <c r="R7" s="35">
        <v>116950</v>
      </c>
      <c r="S7" s="35"/>
      <c r="T7" s="35">
        <v>20</v>
      </c>
      <c r="U7" s="35">
        <v>20</v>
      </c>
      <c r="V7" s="35"/>
      <c r="W7" s="35"/>
      <c r="X7" s="35"/>
      <c r="Y7" s="35"/>
      <c r="Z7" s="35"/>
      <c r="AA7" s="35">
        <f>R7</f>
        <v>116950</v>
      </c>
      <c r="AB7" s="35"/>
      <c r="AC7" s="35">
        <f>T7</f>
        <v>20</v>
      </c>
      <c r="AD7" s="35">
        <f>U7</f>
        <v>20</v>
      </c>
    </row>
    <row r="8" spans="1:30" ht="12.75">
      <c r="A8" s="4"/>
      <c r="B8" s="4"/>
      <c r="C8" s="4"/>
      <c r="D8" s="4"/>
      <c r="E8" s="4"/>
      <c r="F8" s="4"/>
      <c r="G8" s="4"/>
      <c r="H8" s="4">
        <f>SUM(F8:G8)</f>
        <v>0</v>
      </c>
      <c r="I8" s="5"/>
      <c r="J8" s="4"/>
      <c r="K8" s="4">
        <f>SUM(I8:J8)</f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4"/>
      <c r="B9" s="4"/>
      <c r="C9" s="4"/>
      <c r="D9" s="4"/>
      <c r="E9" s="4"/>
      <c r="F9" s="4"/>
      <c r="G9" s="4"/>
      <c r="H9" s="4">
        <f>SUM(F9:G9)</f>
        <v>0</v>
      </c>
      <c r="I9" s="5"/>
      <c r="J9" s="4"/>
      <c r="K9" s="4">
        <f>SUM(I9:J9)</f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4"/>
      <c r="B10" s="4"/>
      <c r="C10" s="4"/>
      <c r="D10" s="4"/>
      <c r="E10" s="4"/>
      <c r="F10" s="4"/>
      <c r="G10" s="4"/>
      <c r="H10" s="4">
        <f>SUM(F10:G10)</f>
        <v>0</v>
      </c>
      <c r="I10" s="5"/>
      <c r="J10" s="4"/>
      <c r="K10" s="4">
        <f>SUM(I10:J10)</f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11"/>
      <c r="B11" s="11"/>
      <c r="C11" s="11"/>
      <c r="D11" s="11"/>
      <c r="E11" s="11"/>
      <c r="F11" s="11"/>
      <c r="G11" s="11"/>
      <c r="H11" s="11"/>
      <c r="I11" s="2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37" customFormat="1" ht="12.75">
      <c r="A12" s="47" t="s">
        <v>8</v>
      </c>
      <c r="B12" s="35"/>
      <c r="C12" s="35"/>
      <c r="D12" s="35"/>
      <c r="E12" s="35"/>
      <c r="F12" s="35"/>
      <c r="G12" s="35"/>
      <c r="H12" s="35"/>
      <c r="I12" s="46"/>
      <c r="J12" s="35"/>
      <c r="K12" s="35"/>
      <c r="L12" s="35"/>
      <c r="M12" s="35">
        <f>SUM(M7:M10)</f>
        <v>0</v>
      </c>
      <c r="N12" s="35"/>
      <c r="O12" s="35"/>
      <c r="P12" s="35"/>
      <c r="Q12" s="35"/>
      <c r="R12" s="35">
        <f>R7</f>
        <v>116950</v>
      </c>
      <c r="S12" s="35"/>
      <c r="T12" s="35"/>
      <c r="U12" s="35"/>
      <c r="V12" s="35"/>
      <c r="W12" s="35"/>
      <c r="X12" s="35"/>
      <c r="Y12" s="35"/>
      <c r="Z12" s="35"/>
      <c r="AA12" s="35">
        <f>AA7</f>
        <v>116950</v>
      </c>
      <c r="AB12" s="35"/>
      <c r="AC12" s="35"/>
      <c r="AD12" s="35"/>
    </row>
    <row r="13" spans="10:30" ht="12.75"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0:30" ht="12.75"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0:30" ht="12.75"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0:30" ht="12.75"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0:30" ht="12.75"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0:30" ht="12.75"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0:30" ht="12.75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0:30" ht="12.75"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0:30" ht="12.75"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0:30" ht="12.75"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0:30" ht="12.75"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0:30" ht="12.75"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0:30" ht="12.75"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0:30" ht="12.75"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0:30" ht="12.75"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</sheetData>
  <mergeCells count="10">
    <mergeCell ref="AA5:AD5"/>
    <mergeCell ref="A5:A6"/>
    <mergeCell ref="B5:B6"/>
    <mergeCell ref="C5:C6"/>
    <mergeCell ref="D5:D6"/>
    <mergeCell ref="V5:Z5"/>
    <mergeCell ref="F5:H5"/>
    <mergeCell ref="I5:K5"/>
    <mergeCell ref="L5:P5"/>
    <mergeCell ref="Q5:U5"/>
  </mergeCells>
  <printOptions horizontalCentered="1"/>
  <pageMargins left="0.7874015748031497" right="0.7874015748031497" top="0.984251968503937" bottom="0.7874015748031497" header="0.5118110236220472" footer="0.5118110236220472"/>
  <pageSetup fitToWidth="2" fitToHeight="1" horizontalDpi="600" verticalDpi="600" orientation="landscape" scale="76" r:id="rId3"/>
  <headerFooter alignWithMargins="0">
    <oddHeader>&amp;CB04&amp;R]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workbookViewId="0" topLeftCell="A1">
      <pane xSplit="4" ySplit="6" topLeftCell="R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9" sqref="B9"/>
    </sheetView>
  </sheetViews>
  <sheetFormatPr defaultColWidth="9.140625" defaultRowHeight="12.75"/>
  <cols>
    <col min="1" max="1" width="6.7109375" style="0" customWidth="1"/>
    <col min="2" max="2" width="19.421875" style="0" customWidth="1"/>
    <col min="3" max="3" width="9.28125" style="0" customWidth="1"/>
    <col min="4" max="4" width="19.140625" style="0" customWidth="1"/>
    <col min="5" max="5" width="16.00390625" style="0" bestFit="1" customWidth="1"/>
    <col min="6" max="6" width="10.57421875" style="0" customWidth="1"/>
    <col min="7" max="7" width="10.00390625" style="0" customWidth="1"/>
    <col min="8" max="8" width="8.00390625" style="0" customWidth="1"/>
    <col min="9" max="9" width="15.140625" style="0" customWidth="1"/>
    <col min="10" max="11" width="11.7109375" style="0" bestFit="1" customWidth="1"/>
    <col min="12" max="12" width="12.421875" style="0" bestFit="1" customWidth="1"/>
    <col min="14" max="14" width="10.57421875" style="0" bestFit="1" customWidth="1"/>
    <col min="19" max="19" width="10.57421875" style="0" bestFit="1" customWidth="1"/>
  </cols>
  <sheetData>
    <row r="1" ht="18.75">
      <c r="A1" s="1" t="s">
        <v>59</v>
      </c>
    </row>
    <row r="3" spans="1:5" ht="15">
      <c r="A3" s="2" t="s">
        <v>10</v>
      </c>
      <c r="C3" s="40" t="s">
        <v>57</v>
      </c>
      <c r="E3" s="2"/>
    </row>
    <row r="5" spans="1:22" ht="12.75">
      <c r="A5" s="64" t="s">
        <v>29</v>
      </c>
      <c r="B5" s="64" t="s">
        <v>6</v>
      </c>
      <c r="C5" s="64" t="s">
        <v>30</v>
      </c>
      <c r="D5" s="66" t="s">
        <v>12</v>
      </c>
      <c r="E5" s="33" t="s">
        <v>13</v>
      </c>
      <c r="F5" s="59" t="s">
        <v>15</v>
      </c>
      <c r="G5" s="60"/>
      <c r="H5" s="61"/>
      <c r="I5" s="59" t="s">
        <v>16</v>
      </c>
      <c r="J5" s="60"/>
      <c r="K5" s="60"/>
      <c r="L5" s="60"/>
      <c r="M5" s="61"/>
      <c r="N5" s="59" t="s">
        <v>17</v>
      </c>
      <c r="O5" s="60"/>
      <c r="P5" s="60"/>
      <c r="Q5" s="60"/>
      <c r="R5" s="61"/>
      <c r="S5" s="59" t="s">
        <v>19</v>
      </c>
      <c r="T5" s="60"/>
      <c r="U5" s="60"/>
      <c r="V5" s="61"/>
    </row>
    <row r="6" spans="1:22" ht="14.25">
      <c r="A6" s="65"/>
      <c r="B6" s="65"/>
      <c r="C6" s="65"/>
      <c r="D6" s="67"/>
      <c r="E6" s="34" t="s">
        <v>20</v>
      </c>
      <c r="F6" s="29" t="s">
        <v>21</v>
      </c>
      <c r="G6" s="29" t="s">
        <v>22</v>
      </c>
      <c r="H6" s="29" t="s">
        <v>23</v>
      </c>
      <c r="I6" s="29" t="s">
        <v>24</v>
      </c>
      <c r="J6" s="29" t="s">
        <v>27</v>
      </c>
      <c r="K6" s="29" t="s">
        <v>28</v>
      </c>
      <c r="L6" s="29" t="s">
        <v>25</v>
      </c>
      <c r="M6" s="29" t="s">
        <v>26</v>
      </c>
      <c r="N6" s="29" t="s">
        <v>24</v>
      </c>
      <c r="O6" s="29" t="s">
        <v>27</v>
      </c>
      <c r="P6" s="29" t="s">
        <v>28</v>
      </c>
      <c r="Q6" s="29" t="s">
        <v>25</v>
      </c>
      <c r="R6" s="29" t="s">
        <v>26</v>
      </c>
      <c r="S6" s="29" t="s">
        <v>27</v>
      </c>
      <c r="T6" s="29" t="s">
        <v>28</v>
      </c>
      <c r="U6" s="29" t="s">
        <v>25</v>
      </c>
      <c r="V6" s="29" t="s">
        <v>26</v>
      </c>
    </row>
    <row r="7" spans="1:22" s="37" customFormat="1" ht="12.75">
      <c r="A7" s="41" t="s">
        <v>60</v>
      </c>
      <c r="B7" s="42" t="s">
        <v>74</v>
      </c>
      <c r="C7" s="41" t="s">
        <v>56</v>
      </c>
      <c r="D7" s="42" t="s">
        <v>74</v>
      </c>
      <c r="E7" s="39">
        <v>3078</v>
      </c>
      <c r="F7" s="35">
        <v>2731002</v>
      </c>
      <c r="G7" s="35"/>
      <c r="H7" s="35">
        <f>F7</f>
        <v>2731002</v>
      </c>
      <c r="I7" s="35"/>
      <c r="J7" s="35"/>
      <c r="K7" s="36"/>
      <c r="L7" s="43"/>
      <c r="M7" s="36"/>
      <c r="N7" s="35"/>
      <c r="O7" s="35">
        <v>177515</v>
      </c>
      <c r="P7" s="35"/>
      <c r="Q7" s="35">
        <v>65</v>
      </c>
      <c r="R7" s="35">
        <v>65</v>
      </c>
      <c r="S7" s="35">
        <f>O7</f>
        <v>177515</v>
      </c>
      <c r="T7" s="36"/>
      <c r="U7" s="43">
        <f>Q7</f>
        <v>65</v>
      </c>
      <c r="V7" s="36">
        <f>R7</f>
        <v>65</v>
      </c>
    </row>
    <row r="8" spans="1:22" s="37" customFormat="1" ht="12.75">
      <c r="A8" s="41" t="s">
        <v>60</v>
      </c>
      <c r="B8" s="42" t="s">
        <v>75</v>
      </c>
      <c r="C8" s="41" t="s">
        <v>56</v>
      </c>
      <c r="D8" s="42" t="s">
        <v>75</v>
      </c>
      <c r="E8" s="39">
        <v>2322</v>
      </c>
      <c r="F8" s="35">
        <v>2060229</v>
      </c>
      <c r="G8" s="35"/>
      <c r="H8" s="35">
        <f>F8</f>
        <v>2060229</v>
      </c>
      <c r="I8" s="35"/>
      <c r="J8" s="35"/>
      <c r="K8" s="36"/>
      <c r="L8" s="43"/>
      <c r="M8" s="36"/>
      <c r="N8" s="35"/>
      <c r="O8" s="35">
        <v>133915</v>
      </c>
      <c r="P8" s="35"/>
      <c r="Q8" s="35">
        <v>65</v>
      </c>
      <c r="R8" s="35">
        <v>65</v>
      </c>
      <c r="S8" s="35">
        <f>O8</f>
        <v>133915</v>
      </c>
      <c r="T8" s="36"/>
      <c r="U8" s="43">
        <f>Q8</f>
        <v>65</v>
      </c>
      <c r="V8" s="36">
        <f>R8</f>
        <v>65</v>
      </c>
    </row>
    <row r="9" spans="1:22" ht="12.75">
      <c r="A9" s="4"/>
      <c r="B9" s="3"/>
      <c r="C9" s="3"/>
      <c r="D9" s="4"/>
      <c r="E9" s="4"/>
      <c r="F9" s="4"/>
      <c r="G9" s="4"/>
      <c r="H9" s="4"/>
      <c r="I9" s="4"/>
      <c r="J9" s="4"/>
      <c r="K9" s="10"/>
      <c r="L9" s="13"/>
      <c r="M9" s="10"/>
      <c r="N9" s="4"/>
      <c r="O9" s="4"/>
      <c r="P9" s="4"/>
      <c r="Q9" s="4"/>
      <c r="R9" s="4"/>
      <c r="S9" s="4"/>
      <c r="T9" s="10"/>
      <c r="U9" s="13"/>
      <c r="V9" s="10"/>
    </row>
    <row r="10" spans="1:2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0"/>
      <c r="L10" s="13"/>
      <c r="M10" s="10"/>
      <c r="N10" s="4"/>
      <c r="O10" s="4"/>
      <c r="P10" s="4"/>
      <c r="Q10" s="4"/>
      <c r="R10" s="4"/>
      <c r="S10" s="4"/>
      <c r="T10" s="10"/>
      <c r="U10" s="13"/>
      <c r="V10" s="10"/>
    </row>
    <row r="11" spans="1:2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10"/>
      <c r="L11" s="13"/>
      <c r="M11" s="10"/>
      <c r="N11" s="4"/>
      <c r="O11" s="4"/>
      <c r="P11" s="4"/>
      <c r="Q11" s="4"/>
      <c r="R11" s="4"/>
      <c r="S11" s="4"/>
      <c r="T11" s="10"/>
      <c r="U11" s="13"/>
      <c r="V11" s="10"/>
    </row>
    <row r="12" spans="1:2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10"/>
      <c r="L12" s="13"/>
      <c r="M12" s="10"/>
      <c r="N12" s="4"/>
      <c r="O12" s="4"/>
      <c r="P12" s="4"/>
      <c r="Q12" s="4"/>
      <c r="R12" s="4"/>
      <c r="S12" s="4"/>
      <c r="T12" s="10"/>
      <c r="U12" s="13"/>
      <c r="V12" s="14"/>
      <c r="W12" s="15"/>
    </row>
    <row r="13" spans="1:22" ht="12.75">
      <c r="A13" s="16"/>
      <c r="B13" s="16"/>
      <c r="C13" s="16"/>
      <c r="D13" s="16"/>
      <c r="E13" s="16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37" customFormat="1" ht="12.75">
      <c r="A14" s="48" t="s">
        <v>8</v>
      </c>
      <c r="B14" s="35"/>
      <c r="C14" s="35"/>
      <c r="D14" s="35"/>
      <c r="E14" s="35"/>
      <c r="F14" s="46"/>
      <c r="G14" s="35"/>
      <c r="H14" s="35"/>
      <c r="I14" s="35"/>
      <c r="J14" s="49">
        <f>SUM(J7:J13)</f>
        <v>0</v>
      </c>
      <c r="K14" s="49">
        <f>SUM(K7:K13)</f>
        <v>0</v>
      </c>
      <c r="L14" s="35"/>
      <c r="M14" s="35"/>
      <c r="N14" s="35"/>
      <c r="O14" s="35"/>
      <c r="P14" s="35"/>
      <c r="Q14" s="35"/>
      <c r="R14" s="35"/>
      <c r="S14" s="49">
        <f>SUM(S7:S13)</f>
        <v>311430</v>
      </c>
      <c r="T14" s="49"/>
      <c r="U14" s="35"/>
      <c r="V14" s="35"/>
    </row>
    <row r="15" spans="1:22" ht="12.75">
      <c r="A15" s="16"/>
      <c r="B15" s="16"/>
      <c r="C15" s="16"/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12.75">
      <c r="A16" s="16"/>
      <c r="B16" s="16"/>
      <c r="C16" s="16"/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18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7:22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7:22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7:22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7:22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7:22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7:22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7:22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7:22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7:22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7:22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7:22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7:22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7:22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7:22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7:22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</sheetData>
  <mergeCells count="8">
    <mergeCell ref="S5:V5"/>
    <mergeCell ref="F5:H5"/>
    <mergeCell ref="I5:M5"/>
    <mergeCell ref="N5:R5"/>
    <mergeCell ref="A5:A6"/>
    <mergeCell ref="B5:B6"/>
    <mergeCell ref="C5:C6"/>
    <mergeCell ref="D5:D6"/>
  </mergeCells>
  <printOptions horizontalCentered="1"/>
  <pageMargins left="0.7874015748031497" right="0.7874015748031497" top="0.984251968503937" bottom="0.7874015748031497" header="0.5118110236220472" footer="0.5118110236220472"/>
  <pageSetup fitToWidth="2" fitToHeight="1" horizontalDpi="600" verticalDpi="600" orientation="landscape" scale="94" r:id="rId1"/>
  <headerFooter alignWithMargins="0">
    <oddHeader>&amp;CB04</oddHeader>
  </headerFooter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 topLeftCell="A1">
      <pane xSplit="5925" topLeftCell="K1" activePane="topRight" state="split"/>
      <selection pane="topLeft" activeCell="A7" sqref="A7:D8"/>
      <selection pane="topRight" activeCell="P8" sqref="P8"/>
    </sheetView>
  </sheetViews>
  <sheetFormatPr defaultColWidth="9.140625" defaultRowHeight="12.75"/>
  <cols>
    <col min="1" max="1" width="5.57421875" style="0" customWidth="1"/>
    <col min="2" max="2" width="19.28125" style="0" customWidth="1"/>
    <col min="3" max="3" width="8.421875" style="0" customWidth="1"/>
    <col min="4" max="4" width="19.421875" style="0" customWidth="1"/>
    <col min="5" max="5" width="10.57421875" style="0" customWidth="1"/>
    <col min="6" max="6" width="10.00390625" style="0" customWidth="1"/>
    <col min="7" max="7" width="8.00390625" style="0" customWidth="1"/>
    <col min="8" max="8" width="11.28125" style="0" customWidth="1"/>
    <col min="9" max="9" width="8.7109375" style="0" customWidth="1"/>
    <col min="10" max="10" width="7.421875" style="0" customWidth="1"/>
    <col min="11" max="11" width="6.57421875" style="0" customWidth="1"/>
    <col min="13" max="13" width="10.57421875" style="0" customWidth="1"/>
    <col min="18" max="18" width="10.57421875" style="0" customWidth="1"/>
  </cols>
  <sheetData>
    <row r="1" ht="18.75">
      <c r="A1" s="1" t="s">
        <v>59</v>
      </c>
    </row>
    <row r="3" spans="1:3" ht="15">
      <c r="A3" s="2" t="s">
        <v>10</v>
      </c>
      <c r="C3" s="40" t="s">
        <v>58</v>
      </c>
    </row>
    <row r="5" spans="1:21" ht="12.75">
      <c r="A5" s="64" t="s">
        <v>62</v>
      </c>
      <c r="B5" s="64" t="s">
        <v>6</v>
      </c>
      <c r="C5" s="64" t="s">
        <v>30</v>
      </c>
      <c r="D5" s="66" t="s">
        <v>12</v>
      </c>
      <c r="E5" s="59" t="s">
        <v>15</v>
      </c>
      <c r="F5" s="60"/>
      <c r="G5" s="61"/>
      <c r="H5" s="59" t="s">
        <v>16</v>
      </c>
      <c r="I5" s="60"/>
      <c r="J5" s="60"/>
      <c r="K5" s="60"/>
      <c r="L5" s="61"/>
      <c r="M5" s="59" t="s">
        <v>17</v>
      </c>
      <c r="N5" s="60"/>
      <c r="O5" s="60"/>
      <c r="P5" s="60"/>
      <c r="Q5" s="61"/>
      <c r="R5" s="59" t="s">
        <v>19</v>
      </c>
      <c r="S5" s="60"/>
      <c r="T5" s="60"/>
      <c r="U5" s="61"/>
    </row>
    <row r="6" spans="1:21" ht="14.25">
      <c r="A6" s="65"/>
      <c r="B6" s="65"/>
      <c r="C6" s="65"/>
      <c r="D6" s="67"/>
      <c r="E6" s="29" t="s">
        <v>21</v>
      </c>
      <c r="F6" s="29" t="s">
        <v>22</v>
      </c>
      <c r="G6" s="29" t="s">
        <v>23</v>
      </c>
      <c r="H6" s="29" t="s">
        <v>24</v>
      </c>
      <c r="I6" s="29" t="s">
        <v>27</v>
      </c>
      <c r="J6" s="29" t="s">
        <v>28</v>
      </c>
      <c r="K6" s="29" t="s">
        <v>25</v>
      </c>
      <c r="L6" s="29" t="s">
        <v>26</v>
      </c>
      <c r="M6" s="29" t="s">
        <v>24</v>
      </c>
      <c r="N6" s="29" t="s">
        <v>27</v>
      </c>
      <c r="O6" s="29" t="s">
        <v>28</v>
      </c>
      <c r="P6" s="29" t="s">
        <v>25</v>
      </c>
      <c r="Q6" s="29" t="s">
        <v>26</v>
      </c>
      <c r="R6" s="29" t="s">
        <v>27</v>
      </c>
      <c r="S6" s="29" t="s">
        <v>28</v>
      </c>
      <c r="T6" s="29" t="s">
        <v>25</v>
      </c>
      <c r="U6" s="29" t="s">
        <v>26</v>
      </c>
    </row>
    <row r="7" spans="1:21" s="37" customFormat="1" ht="12.75">
      <c r="A7" s="41" t="s">
        <v>60</v>
      </c>
      <c r="B7" s="42" t="s">
        <v>74</v>
      </c>
      <c r="C7" s="41" t="s">
        <v>63</v>
      </c>
      <c r="D7" s="42" t="s">
        <v>74</v>
      </c>
      <c r="E7" s="35">
        <v>731600</v>
      </c>
      <c r="F7" s="35"/>
      <c r="G7" s="35">
        <f>E7</f>
        <v>731600</v>
      </c>
      <c r="H7" s="35"/>
      <c r="I7" s="35"/>
      <c r="J7" s="36"/>
      <c r="K7" s="43"/>
      <c r="L7" s="36"/>
      <c r="M7" s="35"/>
      <c r="N7" s="35">
        <v>38505</v>
      </c>
      <c r="O7" s="35"/>
      <c r="P7" s="35"/>
      <c r="Q7" s="35">
        <v>53</v>
      </c>
      <c r="R7" s="35">
        <f>N7</f>
        <v>38505</v>
      </c>
      <c r="S7" s="36"/>
      <c r="T7" s="43"/>
      <c r="U7" s="36">
        <f>Q7</f>
        <v>53</v>
      </c>
    </row>
    <row r="8" spans="1:21" s="37" customFormat="1" ht="12.75">
      <c r="A8" s="41" t="s">
        <v>60</v>
      </c>
      <c r="B8" s="42" t="s">
        <v>75</v>
      </c>
      <c r="C8" s="41" t="s">
        <v>63</v>
      </c>
      <c r="D8" s="42" t="s">
        <v>75</v>
      </c>
      <c r="E8" s="35">
        <v>731600</v>
      </c>
      <c r="F8" s="35"/>
      <c r="G8" s="35">
        <f>E8</f>
        <v>731600</v>
      </c>
      <c r="H8" s="35"/>
      <c r="I8" s="35"/>
      <c r="J8" s="36"/>
      <c r="K8" s="43"/>
      <c r="L8" s="36"/>
      <c r="M8" s="35"/>
      <c r="N8" s="35">
        <v>38505</v>
      </c>
      <c r="O8" s="35"/>
      <c r="P8" s="35"/>
      <c r="Q8" s="35">
        <v>53</v>
      </c>
      <c r="R8" s="35">
        <f>N8</f>
        <v>38505</v>
      </c>
      <c r="S8" s="36"/>
      <c r="T8" s="43"/>
      <c r="U8" s="36">
        <f>Q8</f>
        <v>53</v>
      </c>
    </row>
    <row r="9" spans="1:21" ht="12.75">
      <c r="A9" s="16"/>
      <c r="B9" s="16"/>
      <c r="C9" s="16"/>
      <c r="D9" s="16"/>
      <c r="E9" s="17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37" customFormat="1" ht="12.75">
      <c r="A10" s="48" t="s">
        <v>8</v>
      </c>
      <c r="B10" s="35"/>
      <c r="C10" s="35"/>
      <c r="D10" s="35"/>
      <c r="E10" s="46">
        <f>SUM(E7:E8)</f>
        <v>1463200</v>
      </c>
      <c r="F10" s="35"/>
      <c r="G10" s="46">
        <f>SUM(G7:G8)</f>
        <v>1463200</v>
      </c>
      <c r="H10" s="35"/>
      <c r="I10" s="49"/>
      <c r="J10" s="49"/>
      <c r="K10" s="35"/>
      <c r="L10" s="35"/>
      <c r="M10" s="35"/>
      <c r="N10" s="35">
        <f>SUM(N7:N8)</f>
        <v>77010</v>
      </c>
      <c r="O10" s="35"/>
      <c r="P10" s="35"/>
      <c r="Q10" s="35"/>
      <c r="R10" s="49">
        <f>SUM(R7:R9)</f>
        <v>77010</v>
      </c>
      <c r="S10" s="49"/>
      <c r="T10" s="35"/>
      <c r="U10" s="35"/>
    </row>
    <row r="11" spans="1:21" ht="12.75">
      <c r="A11" s="16"/>
      <c r="B11" s="16"/>
      <c r="C11" s="16"/>
      <c r="D11" s="16"/>
      <c r="E11" s="17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ht="12.75">
      <c r="A12" s="16"/>
      <c r="B12" s="16"/>
      <c r="C12" s="16"/>
      <c r="D12" s="16"/>
      <c r="E12" s="17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1:2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.75">
      <c r="A54" s="18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6:21" ht="12.7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6:21" ht="12.7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6:21" ht="12.7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6:21" ht="12.7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6:21" ht="12.7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6:21" ht="12.7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6:21" ht="12.7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6:21" ht="12.7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6:21" ht="12.7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6:21" ht="12.7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6:21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6:21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6:21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6:21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6:21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</sheetData>
  <mergeCells count="8">
    <mergeCell ref="R5:U5"/>
    <mergeCell ref="A5:A6"/>
    <mergeCell ref="B5:B6"/>
    <mergeCell ref="C5:C6"/>
    <mergeCell ref="D5:D6"/>
    <mergeCell ref="E5:G5"/>
    <mergeCell ref="H5:L5"/>
    <mergeCell ref="M5:Q5"/>
  </mergeCells>
  <printOptions/>
  <pageMargins left="0.75" right="0.75" top="1" bottom="1" header="0.5" footer="0.5"/>
  <pageSetup fitToWidth="2" fitToHeight="1" horizontalDpi="1200" verticalDpi="1200" orientation="landscape" paperSize="9" r:id="rId1"/>
  <headerFooter alignWithMargins="0">
    <oddHeader>&amp;CB04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6.8515625" style="0" customWidth="1"/>
    <col min="3" max="3" width="15.28125" style="0" customWidth="1"/>
    <col min="4" max="4" width="18.8515625" style="0" customWidth="1"/>
    <col min="5" max="5" width="16.00390625" style="0" customWidth="1"/>
    <col min="9" max="9" width="10.57421875" style="0" customWidth="1"/>
    <col min="10" max="10" width="10.00390625" style="0" customWidth="1"/>
    <col min="11" max="11" width="8.00390625" style="0" customWidth="1"/>
    <col min="12" max="12" width="15.140625" style="0" customWidth="1"/>
    <col min="13" max="14" width="11.7109375" style="0" customWidth="1"/>
    <col min="17" max="17" width="10.57421875" style="0" customWidth="1"/>
    <col min="22" max="22" width="10.57421875" style="0" customWidth="1"/>
  </cols>
  <sheetData>
    <row r="1" ht="18.75">
      <c r="A1" s="1" t="s">
        <v>9</v>
      </c>
    </row>
    <row r="3" spans="1:7" ht="15.75">
      <c r="A3" s="2" t="s">
        <v>10</v>
      </c>
      <c r="C3" s="38"/>
      <c r="E3" s="2"/>
      <c r="F3" s="2"/>
      <c r="G3" s="7"/>
    </row>
    <row r="5" spans="1:30" ht="12.75">
      <c r="A5" s="62" t="s">
        <v>29</v>
      </c>
      <c r="B5" s="64" t="s">
        <v>6</v>
      </c>
      <c r="C5" s="64" t="s">
        <v>3</v>
      </c>
      <c r="D5" s="66" t="s">
        <v>12</v>
      </c>
      <c r="E5" s="33" t="s">
        <v>13</v>
      </c>
      <c r="F5" s="60" t="s">
        <v>14</v>
      </c>
      <c r="G5" s="60"/>
      <c r="H5" s="61"/>
      <c r="I5" s="59" t="s">
        <v>15</v>
      </c>
      <c r="J5" s="60"/>
      <c r="K5" s="61"/>
      <c r="L5" s="59" t="s">
        <v>73</v>
      </c>
      <c r="M5" s="60"/>
      <c r="N5" s="60"/>
      <c r="O5" s="60"/>
      <c r="P5" s="61"/>
      <c r="Q5" s="59" t="s">
        <v>70</v>
      </c>
      <c r="R5" s="60"/>
      <c r="S5" s="60"/>
      <c r="T5" s="60"/>
      <c r="U5" s="61"/>
      <c r="V5" s="59" t="s">
        <v>66</v>
      </c>
      <c r="W5" s="60"/>
      <c r="X5" s="60"/>
      <c r="Y5" s="60"/>
      <c r="Z5" s="61"/>
      <c r="AA5" s="59" t="s">
        <v>19</v>
      </c>
      <c r="AB5" s="60"/>
      <c r="AC5" s="60"/>
      <c r="AD5" s="61"/>
    </row>
    <row r="6" spans="1:30" ht="14.25">
      <c r="A6" s="63"/>
      <c r="B6" s="65"/>
      <c r="C6" s="65"/>
      <c r="D6" s="67"/>
      <c r="E6" s="34" t="s">
        <v>20</v>
      </c>
      <c r="F6" s="32" t="s">
        <v>21</v>
      </c>
      <c r="G6" s="29" t="s">
        <v>22</v>
      </c>
      <c r="H6" s="29" t="s">
        <v>23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27</v>
      </c>
      <c r="N6" s="29" t="s">
        <v>28</v>
      </c>
      <c r="O6" s="29" t="s">
        <v>25</v>
      </c>
      <c r="P6" s="29" t="s">
        <v>26</v>
      </c>
      <c r="Q6" s="29" t="s">
        <v>24</v>
      </c>
      <c r="R6" s="29" t="s">
        <v>27</v>
      </c>
      <c r="S6" s="29" t="s">
        <v>28</v>
      </c>
      <c r="T6" s="29" t="s">
        <v>25</v>
      </c>
      <c r="U6" s="29" t="s">
        <v>26</v>
      </c>
      <c r="V6" s="29" t="s">
        <v>24</v>
      </c>
      <c r="W6" s="29" t="s">
        <v>27</v>
      </c>
      <c r="X6" s="29" t="s">
        <v>28</v>
      </c>
      <c r="Y6" s="29" t="s">
        <v>25</v>
      </c>
      <c r="Z6" s="29" t="s">
        <v>26</v>
      </c>
      <c r="AA6" s="29" t="s">
        <v>27</v>
      </c>
      <c r="AB6" s="29" t="s">
        <v>28</v>
      </c>
      <c r="AC6" s="29" t="s">
        <v>25</v>
      </c>
      <c r="AD6" s="29" t="s">
        <v>26</v>
      </c>
    </row>
    <row r="7" spans="1:30" s="37" customFormat="1" ht="20.25" customHeight="1">
      <c r="A7" s="35"/>
      <c r="B7" s="45" t="s">
        <v>67</v>
      </c>
      <c r="C7" s="45"/>
      <c r="D7" s="45"/>
      <c r="E7" s="35"/>
      <c r="F7" s="35"/>
      <c r="G7" s="35"/>
      <c r="H7" s="35">
        <f>SUM(F7:G7)</f>
        <v>0</v>
      </c>
      <c r="I7" s="35"/>
      <c r="J7" s="35"/>
      <c r="K7" s="35">
        <f>I7</f>
        <v>0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>
        <v>35271</v>
      </c>
      <c r="X7" s="35"/>
      <c r="Y7" s="35"/>
      <c r="Z7" s="35"/>
      <c r="AA7" s="35">
        <f>W7</f>
        <v>35271</v>
      </c>
      <c r="AB7" s="35"/>
      <c r="AC7" s="35"/>
      <c r="AD7" s="35"/>
    </row>
    <row r="8" spans="1:30" s="37" customFormat="1" ht="40.5" customHeight="1">
      <c r="A8" s="35"/>
      <c r="B8" s="35" t="s">
        <v>68</v>
      </c>
      <c r="C8" s="35"/>
      <c r="D8" s="45" t="s">
        <v>69</v>
      </c>
      <c r="E8" s="35"/>
      <c r="F8" s="35"/>
      <c r="G8" s="35"/>
      <c r="H8" s="35">
        <f>SUM(F8:G8)</f>
        <v>0</v>
      </c>
      <c r="I8" s="46"/>
      <c r="J8" s="35"/>
      <c r="K8" s="35">
        <f>SUM(I8:J8)</f>
        <v>0</v>
      </c>
      <c r="L8" s="35"/>
      <c r="M8" s="35"/>
      <c r="N8" s="35"/>
      <c r="O8" s="35"/>
      <c r="P8" s="35"/>
      <c r="Q8" s="35"/>
      <c r="R8" s="35">
        <v>3651</v>
      </c>
      <c r="S8" s="35"/>
      <c r="T8" s="35"/>
      <c r="U8" s="35"/>
      <c r="V8" s="35"/>
      <c r="W8" s="35"/>
      <c r="X8" s="35"/>
      <c r="Y8" s="35"/>
      <c r="Z8" s="35"/>
      <c r="AA8" s="35">
        <f>R8</f>
        <v>3651</v>
      </c>
      <c r="AB8" s="35"/>
      <c r="AC8" s="35"/>
      <c r="AD8" s="35"/>
    </row>
    <row r="9" spans="1:30" s="37" customFormat="1" ht="27" customHeight="1">
      <c r="A9" s="35"/>
      <c r="B9" s="35" t="s">
        <v>71</v>
      </c>
      <c r="C9" s="35"/>
      <c r="D9" s="45" t="s">
        <v>72</v>
      </c>
      <c r="E9" s="35"/>
      <c r="F9" s="35"/>
      <c r="G9" s="35"/>
      <c r="H9" s="35">
        <f>SUM(F9:G9)</f>
        <v>0</v>
      </c>
      <c r="I9" s="46"/>
      <c r="J9" s="35"/>
      <c r="K9" s="35">
        <f>SUM(I9:J9)</f>
        <v>0</v>
      </c>
      <c r="L9" s="35"/>
      <c r="M9" s="35">
        <v>3939</v>
      </c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>
        <f>M9</f>
        <v>3939</v>
      </c>
      <c r="AB9" s="35"/>
      <c r="AC9" s="35"/>
      <c r="AD9" s="35"/>
    </row>
    <row r="10" spans="1:30" ht="12.75">
      <c r="A10" s="4"/>
      <c r="B10" s="4"/>
      <c r="C10" s="4"/>
      <c r="D10" s="4"/>
      <c r="E10" s="4"/>
      <c r="F10" s="4"/>
      <c r="G10" s="4"/>
      <c r="H10" s="4">
        <f>SUM(F10:G10)</f>
        <v>0</v>
      </c>
      <c r="I10" s="5"/>
      <c r="J10" s="4"/>
      <c r="K10" s="4">
        <f>SUM(I10:J10)</f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2.75">
      <c r="A11" s="11"/>
      <c r="B11" s="11"/>
      <c r="C11" s="11"/>
      <c r="D11" s="11"/>
      <c r="E11" s="11"/>
      <c r="F11" s="11"/>
      <c r="G11" s="11"/>
      <c r="H11" s="11"/>
      <c r="I11" s="2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s="37" customFormat="1" ht="12.75">
      <c r="A12" s="47" t="s">
        <v>8</v>
      </c>
      <c r="B12" s="35"/>
      <c r="C12" s="35"/>
      <c r="D12" s="35"/>
      <c r="E12" s="35"/>
      <c r="F12" s="35"/>
      <c r="G12" s="35"/>
      <c r="H12" s="35"/>
      <c r="I12" s="46"/>
      <c r="J12" s="35"/>
      <c r="K12" s="35"/>
      <c r="L12" s="35"/>
      <c r="M12" s="35">
        <f>SUM(M7:M10)</f>
        <v>3939</v>
      </c>
      <c r="N12" s="35"/>
      <c r="O12" s="35"/>
      <c r="P12" s="35"/>
      <c r="Q12" s="35"/>
      <c r="R12" s="35">
        <f>SUM(R7:R10)</f>
        <v>3651</v>
      </c>
      <c r="S12" s="35"/>
      <c r="T12" s="35"/>
      <c r="U12" s="35"/>
      <c r="V12" s="35"/>
      <c r="W12" s="35">
        <f>SUM(W7:W10)</f>
        <v>35271</v>
      </c>
      <c r="X12" s="35"/>
      <c r="Y12" s="35"/>
      <c r="Z12" s="35"/>
      <c r="AA12" s="35">
        <f>SUM(AA7:AA10)</f>
        <v>42861</v>
      </c>
      <c r="AB12" s="35"/>
      <c r="AC12" s="35"/>
      <c r="AD12" s="35"/>
    </row>
    <row r="13" spans="10:30" ht="12.75"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0:30" ht="12.75"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0:30" ht="12.75"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0:30" ht="12.75"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0:30" ht="12.75"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0:30" ht="12.75"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0:30" ht="12.75"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0:30" ht="12.75"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0:30" ht="12.75"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0:30" ht="12.75"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0:30" ht="12.75"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0:30" ht="12.75"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0:30" ht="12.75"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0:30" ht="12.75"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0:30" ht="12.75"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</sheetData>
  <mergeCells count="10">
    <mergeCell ref="A5:A6"/>
    <mergeCell ref="B5:B6"/>
    <mergeCell ref="C5:C6"/>
    <mergeCell ref="D5:D6"/>
    <mergeCell ref="V5:Z5"/>
    <mergeCell ref="AA5:AD5"/>
    <mergeCell ref="F5:H5"/>
    <mergeCell ref="I5:K5"/>
    <mergeCell ref="L5:P5"/>
    <mergeCell ref="Q5:U5"/>
  </mergeCells>
  <printOptions/>
  <pageMargins left="0.75" right="0.75" top="1" bottom="1" header="0.5" footer="0.5"/>
  <pageSetup fitToWidth="2" fitToHeight="1" horizontalDpi="1200" verticalDpi="1200" orientation="landscape" paperSize="9" scale="80" r:id="rId1"/>
  <headerFooter alignWithMargins="0">
    <oddHeader>&amp;CB04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pane xSplit="4" ySplit="6" topLeftCell="F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7" sqref="G7"/>
    </sheetView>
  </sheetViews>
  <sheetFormatPr defaultColWidth="9.140625" defaultRowHeight="12.75"/>
  <cols>
    <col min="1" max="1" width="6.7109375" style="0" customWidth="1"/>
    <col min="2" max="2" width="11.57421875" style="0" customWidth="1"/>
    <col min="3" max="3" width="11.140625" style="0" customWidth="1"/>
    <col min="4" max="4" width="11.421875" style="0" customWidth="1"/>
    <col min="5" max="5" width="16.00390625" style="0" bestFit="1" customWidth="1"/>
    <col min="6" max="11" width="10.7109375" style="0" customWidth="1"/>
  </cols>
  <sheetData>
    <row r="1" ht="18.75">
      <c r="A1" s="1" t="s">
        <v>31</v>
      </c>
    </row>
    <row r="2" spans="1:5" ht="12.75">
      <c r="A2" s="37" t="s">
        <v>65</v>
      </c>
      <c r="B2" s="37"/>
      <c r="C2" s="37"/>
      <c r="D2" s="37"/>
      <c r="E2" s="37"/>
    </row>
    <row r="3" spans="1:5" ht="15.75">
      <c r="A3" s="2" t="s">
        <v>10</v>
      </c>
      <c r="C3" s="38" t="s">
        <v>53</v>
      </c>
      <c r="E3" s="2"/>
    </row>
    <row r="5" spans="1:11" ht="12.75" customHeight="1">
      <c r="A5" s="64" t="s">
        <v>29</v>
      </c>
      <c r="B5" s="64" t="s">
        <v>6</v>
      </c>
      <c r="C5" s="64" t="s">
        <v>30</v>
      </c>
      <c r="D5" s="66" t="s">
        <v>12</v>
      </c>
      <c r="E5" s="33" t="s">
        <v>13</v>
      </c>
      <c r="F5" s="28" t="s">
        <v>15</v>
      </c>
      <c r="G5" s="60" t="s">
        <v>32</v>
      </c>
      <c r="H5" s="60"/>
      <c r="I5" s="60"/>
      <c r="J5" s="60"/>
      <c r="K5" s="61"/>
    </row>
    <row r="6" spans="1:11" ht="14.25">
      <c r="A6" s="65"/>
      <c r="B6" s="65"/>
      <c r="C6" s="65"/>
      <c r="D6" s="67"/>
      <c r="E6" s="34" t="s">
        <v>20</v>
      </c>
      <c r="F6" s="31" t="s">
        <v>23</v>
      </c>
      <c r="G6" s="32" t="s">
        <v>27</v>
      </c>
      <c r="H6" s="29" t="s">
        <v>47</v>
      </c>
      <c r="I6" s="29" t="s">
        <v>33</v>
      </c>
      <c r="J6" s="29" t="s">
        <v>34</v>
      </c>
      <c r="K6" s="29" t="s">
        <v>35</v>
      </c>
    </row>
    <row r="7" spans="1:11" s="37" customFormat="1" ht="41.25" customHeight="1">
      <c r="A7" s="35" t="s">
        <v>60</v>
      </c>
      <c r="B7" s="45" t="s">
        <v>54</v>
      </c>
      <c r="C7" s="45" t="s">
        <v>61</v>
      </c>
      <c r="D7" s="45" t="s">
        <v>54</v>
      </c>
      <c r="E7" s="35">
        <v>5400</v>
      </c>
      <c r="F7" s="35">
        <v>5852800</v>
      </c>
      <c r="G7" s="35">
        <v>102916</v>
      </c>
      <c r="H7" s="35"/>
      <c r="I7" s="35"/>
      <c r="J7" s="35"/>
      <c r="K7" s="35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37" customFormat="1" ht="12.75">
      <c r="A12" s="48" t="s">
        <v>8</v>
      </c>
      <c r="B12" s="35"/>
      <c r="C12" s="35"/>
      <c r="D12" s="35"/>
      <c r="E12" s="35"/>
      <c r="F12" s="35"/>
      <c r="G12" s="35">
        <f>SUM(G7:G10)</f>
        <v>102916</v>
      </c>
      <c r="H12" s="35"/>
      <c r="I12" s="35"/>
      <c r="J12" s="35"/>
      <c r="K12" s="35"/>
    </row>
    <row r="13" spans="6:11" ht="12.75">
      <c r="F13" s="6"/>
      <c r="G13" s="6"/>
      <c r="H13" s="6"/>
      <c r="I13" s="6"/>
      <c r="J13" s="6"/>
      <c r="K13" s="6"/>
    </row>
    <row r="14" spans="6:11" ht="12.75">
      <c r="F14" s="6"/>
      <c r="G14" s="6"/>
      <c r="H14" s="6"/>
      <c r="I14" s="6"/>
      <c r="J14" s="6"/>
      <c r="K14" s="6"/>
    </row>
    <row r="15" spans="6:11" ht="12.75">
      <c r="F15" s="6"/>
      <c r="G15" s="6"/>
      <c r="H15" s="6"/>
      <c r="I15" s="6"/>
      <c r="J15" s="6"/>
      <c r="K15" s="6"/>
    </row>
    <row r="16" spans="6:11" ht="12.75">
      <c r="F16" s="6"/>
      <c r="G16" s="6"/>
      <c r="H16" s="6"/>
      <c r="I16" s="6"/>
      <c r="J16" s="6"/>
      <c r="K16" s="6"/>
    </row>
    <row r="17" spans="6:11" ht="12.75">
      <c r="F17" s="6"/>
      <c r="G17" s="6"/>
      <c r="H17" s="6"/>
      <c r="I17" s="6"/>
      <c r="J17" s="6"/>
      <c r="K17" s="6"/>
    </row>
    <row r="18" spans="6:11" ht="12.75">
      <c r="F18" s="6"/>
      <c r="G18" s="6"/>
      <c r="H18" s="6"/>
      <c r="I18" s="6"/>
      <c r="J18" s="6"/>
      <c r="K18" s="6"/>
    </row>
    <row r="19" spans="6:11" ht="12.75">
      <c r="F19" s="6"/>
      <c r="G19" s="6"/>
      <c r="H19" s="6"/>
      <c r="I19" s="6"/>
      <c r="J19" s="6"/>
      <c r="K19" s="6"/>
    </row>
    <row r="20" spans="6:11" ht="12.75">
      <c r="F20" s="6"/>
      <c r="G20" s="6"/>
      <c r="H20" s="6"/>
      <c r="I20" s="6"/>
      <c r="J20" s="6"/>
      <c r="K20" s="6"/>
    </row>
    <row r="21" spans="6:11" ht="12.75">
      <c r="F21" s="6"/>
      <c r="G21" s="6"/>
      <c r="H21" s="6"/>
      <c r="I21" s="6"/>
      <c r="J21" s="6"/>
      <c r="K21" s="6"/>
    </row>
    <row r="22" spans="6:11" ht="12.75">
      <c r="F22" s="6"/>
      <c r="G22" s="6"/>
      <c r="H22" s="6"/>
      <c r="I22" s="6"/>
      <c r="J22" s="6"/>
      <c r="K22" s="6"/>
    </row>
    <row r="23" spans="6:11" ht="12.75">
      <c r="F23" s="6"/>
      <c r="G23" s="6"/>
      <c r="H23" s="6"/>
      <c r="I23" s="6"/>
      <c r="J23" s="6"/>
      <c r="K23" s="6"/>
    </row>
    <row r="24" spans="6:11" ht="12.75">
      <c r="F24" s="6"/>
      <c r="G24" s="6"/>
      <c r="H24" s="6"/>
      <c r="I24" s="6"/>
      <c r="J24" s="6"/>
      <c r="K24" s="6"/>
    </row>
    <row r="25" spans="6:11" ht="12.75">
      <c r="F25" s="6"/>
      <c r="G25" s="6"/>
      <c r="H25" s="6"/>
      <c r="I25" s="6"/>
      <c r="J25" s="6"/>
      <c r="K25" s="6"/>
    </row>
    <row r="26" spans="6:11" ht="12.75">
      <c r="F26" s="6"/>
      <c r="G26" s="6"/>
      <c r="H26" s="6"/>
      <c r="I26" s="6"/>
      <c r="J26" s="6"/>
      <c r="K26" s="6"/>
    </row>
    <row r="27" spans="6:11" ht="12.75">
      <c r="F27" s="6"/>
      <c r="G27" s="6"/>
      <c r="H27" s="6"/>
      <c r="I27" s="6"/>
      <c r="J27" s="6"/>
      <c r="K27" s="6"/>
    </row>
  </sheetData>
  <mergeCells count="5">
    <mergeCell ref="A5:A6"/>
    <mergeCell ref="B5:B6"/>
    <mergeCell ref="C5:C6"/>
    <mergeCell ref="G5:K5"/>
    <mergeCell ref="D5:D6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8" r:id="rId1"/>
  <headerFooter alignWithMargins="0">
    <oddHeader>&amp;CB04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8" sqref="E8"/>
    </sheetView>
  </sheetViews>
  <sheetFormatPr defaultColWidth="9.140625" defaultRowHeight="12.75"/>
  <cols>
    <col min="1" max="1" width="6.8515625" style="0" customWidth="1"/>
    <col min="2" max="2" width="13.28125" style="0" bestFit="1" customWidth="1"/>
    <col min="4" max="4" width="12.8515625" style="0" customWidth="1"/>
    <col min="5" max="5" width="16.00390625" style="0" bestFit="1" customWidth="1"/>
    <col min="6" max="6" width="8.00390625" style="0" customWidth="1"/>
    <col min="7" max="11" width="10.7109375" style="0" customWidth="1"/>
  </cols>
  <sheetData>
    <row r="1" ht="18.75">
      <c r="A1" s="1" t="s">
        <v>31</v>
      </c>
    </row>
    <row r="2" spans="1:5" ht="12.75">
      <c r="A2" s="37" t="s">
        <v>65</v>
      </c>
      <c r="B2" s="37"/>
      <c r="C2" s="37"/>
      <c r="D2" s="37"/>
      <c r="E2" s="37"/>
    </row>
    <row r="3" spans="1:6" ht="15.75">
      <c r="A3" s="2" t="s">
        <v>10</v>
      </c>
      <c r="C3" s="2" t="s">
        <v>57</v>
      </c>
      <c r="D3" s="37"/>
      <c r="E3" s="2"/>
      <c r="F3" s="19"/>
    </row>
    <row r="5" spans="1:11" ht="12.75">
      <c r="A5" s="64" t="s">
        <v>29</v>
      </c>
      <c r="B5" s="64" t="s">
        <v>6</v>
      </c>
      <c r="C5" s="64" t="s">
        <v>30</v>
      </c>
      <c r="D5" s="66" t="s">
        <v>12</v>
      </c>
      <c r="E5" s="33" t="s">
        <v>13</v>
      </c>
      <c r="F5" s="28" t="s">
        <v>15</v>
      </c>
      <c r="G5" s="60" t="s">
        <v>32</v>
      </c>
      <c r="H5" s="68"/>
      <c r="I5" s="68"/>
      <c r="J5" s="68"/>
      <c r="K5" s="69"/>
    </row>
    <row r="6" spans="1:11" ht="14.25">
      <c r="A6" s="65"/>
      <c r="B6" s="65"/>
      <c r="C6" s="65"/>
      <c r="D6" s="67"/>
      <c r="E6" s="34" t="s">
        <v>20</v>
      </c>
      <c r="F6" s="31" t="s">
        <v>23</v>
      </c>
      <c r="G6" s="32" t="s">
        <v>27</v>
      </c>
      <c r="H6" s="29" t="s">
        <v>28</v>
      </c>
      <c r="I6" s="29" t="s">
        <v>33</v>
      </c>
      <c r="J6" s="29" t="s">
        <v>34</v>
      </c>
      <c r="K6" s="29" t="s">
        <v>35</v>
      </c>
    </row>
    <row r="7" spans="1:11" s="37" customFormat="1" ht="30.75" customHeight="1">
      <c r="A7" s="41" t="s">
        <v>60</v>
      </c>
      <c r="B7" s="42" t="s">
        <v>74</v>
      </c>
      <c r="C7" s="41" t="s">
        <v>56</v>
      </c>
      <c r="D7" s="42" t="s">
        <v>74</v>
      </c>
      <c r="E7" s="39">
        <v>3078</v>
      </c>
      <c r="F7" s="35">
        <v>2731002</v>
      </c>
      <c r="G7" s="35">
        <v>156213</v>
      </c>
      <c r="H7" s="36"/>
      <c r="I7" s="44"/>
      <c r="J7" s="44"/>
      <c r="K7" s="36"/>
    </row>
    <row r="8" spans="1:11" ht="12.75">
      <c r="A8" s="41" t="s">
        <v>60</v>
      </c>
      <c r="B8" s="42" t="s">
        <v>75</v>
      </c>
      <c r="C8" s="41" t="s">
        <v>56</v>
      </c>
      <c r="D8" s="42" t="s">
        <v>75</v>
      </c>
      <c r="E8" s="35">
        <v>2322</v>
      </c>
      <c r="F8" s="35">
        <v>2060229</v>
      </c>
      <c r="G8" s="35">
        <v>117845</v>
      </c>
      <c r="H8" s="10"/>
      <c r="I8" s="12"/>
      <c r="J8" s="12"/>
      <c r="K8" s="10"/>
    </row>
    <row r="9" spans="1:11" ht="12.75">
      <c r="A9" s="4"/>
      <c r="B9" s="3"/>
      <c r="C9" s="3"/>
      <c r="D9" s="4"/>
      <c r="E9" s="4"/>
      <c r="F9" s="4"/>
      <c r="G9" s="4"/>
      <c r="H9" s="10"/>
      <c r="I9" s="12"/>
      <c r="J9" s="12"/>
      <c r="K9" s="10"/>
    </row>
    <row r="10" spans="1:11" ht="12.75">
      <c r="A10" s="4"/>
      <c r="B10" s="4"/>
      <c r="C10" s="4"/>
      <c r="D10" s="4"/>
      <c r="E10" s="4"/>
      <c r="F10" s="4"/>
      <c r="G10" s="4"/>
      <c r="H10" s="10"/>
      <c r="I10" s="12"/>
      <c r="J10" s="12"/>
      <c r="K10" s="10"/>
    </row>
    <row r="11" spans="1:11" ht="12.75">
      <c r="A11" s="4"/>
      <c r="B11" s="4"/>
      <c r="C11" s="4"/>
      <c r="D11" s="4"/>
      <c r="E11" s="4"/>
      <c r="F11" s="4"/>
      <c r="G11" s="4"/>
      <c r="H11" s="10"/>
      <c r="I11" s="12"/>
      <c r="J11" s="12"/>
      <c r="K11" s="10"/>
    </row>
    <row r="12" spans="1:11" ht="12.75">
      <c r="A12" s="4"/>
      <c r="B12" s="4"/>
      <c r="C12" s="4"/>
      <c r="D12" s="4"/>
      <c r="E12" s="4"/>
      <c r="F12" s="4"/>
      <c r="G12" s="4"/>
      <c r="H12" s="10"/>
      <c r="I12" s="12"/>
      <c r="J12" s="12"/>
      <c r="K12" s="10"/>
    </row>
    <row r="13" spans="1:11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s="37" customFormat="1" ht="12.75">
      <c r="A14" s="48" t="s">
        <v>8</v>
      </c>
      <c r="B14" s="35"/>
      <c r="C14" s="35"/>
      <c r="D14" s="35"/>
      <c r="E14" s="35"/>
      <c r="F14" s="35"/>
      <c r="G14" s="49">
        <f>SUM(G7:G13)</f>
        <v>274058</v>
      </c>
      <c r="H14" s="49">
        <f>SUM(H7:H13)</f>
        <v>0</v>
      </c>
      <c r="I14" s="35"/>
      <c r="J14" s="50">
        <f>SUM(J7:J13)</f>
        <v>0</v>
      </c>
      <c r="K14" s="50">
        <f>SUM(K7:K12)</f>
        <v>0</v>
      </c>
    </row>
    <row r="15" spans="1:11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18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6:11" ht="12.75">
      <c r="F59" s="6"/>
      <c r="G59" s="6"/>
      <c r="H59" s="6"/>
      <c r="I59" s="6"/>
      <c r="J59" s="6"/>
      <c r="K59" s="6"/>
    </row>
    <row r="60" spans="6:11" ht="12.75">
      <c r="F60" s="6"/>
      <c r="G60" s="6"/>
      <c r="H60" s="6"/>
      <c r="I60" s="6"/>
      <c r="J60" s="6"/>
      <c r="K60" s="6"/>
    </row>
    <row r="61" spans="6:11" ht="12.75">
      <c r="F61" s="6"/>
      <c r="G61" s="6"/>
      <c r="H61" s="6"/>
      <c r="I61" s="6"/>
      <c r="J61" s="6"/>
      <c r="K61" s="6"/>
    </row>
    <row r="62" spans="6:11" ht="12.75">
      <c r="F62" s="6"/>
      <c r="G62" s="6"/>
      <c r="H62" s="6"/>
      <c r="I62" s="6"/>
      <c r="J62" s="6"/>
      <c r="K62" s="6"/>
    </row>
    <row r="63" spans="6:11" ht="12.75">
      <c r="F63" s="6"/>
      <c r="G63" s="6"/>
      <c r="H63" s="6"/>
      <c r="I63" s="6"/>
      <c r="J63" s="6"/>
      <c r="K63" s="6"/>
    </row>
    <row r="64" spans="6:11" ht="12.75">
      <c r="F64" s="6"/>
      <c r="G64" s="6"/>
      <c r="H64" s="6"/>
      <c r="I64" s="6"/>
      <c r="J64" s="6"/>
      <c r="K64" s="6"/>
    </row>
    <row r="65" spans="6:11" ht="12.75">
      <c r="F65" s="6"/>
      <c r="G65" s="6"/>
      <c r="H65" s="6"/>
      <c r="I65" s="6"/>
      <c r="J65" s="6"/>
      <c r="K65" s="6"/>
    </row>
    <row r="66" spans="6:11" ht="12.75">
      <c r="F66" s="6"/>
      <c r="G66" s="6"/>
      <c r="H66" s="6"/>
      <c r="I66" s="6"/>
      <c r="J66" s="6"/>
      <c r="K66" s="6"/>
    </row>
    <row r="67" spans="6:11" ht="12.75">
      <c r="F67" s="6"/>
      <c r="G67" s="6"/>
      <c r="H67" s="6"/>
      <c r="I67" s="6"/>
      <c r="J67" s="6"/>
      <c r="K67" s="6"/>
    </row>
    <row r="68" spans="6:11" ht="12.75">
      <c r="F68" s="6"/>
      <c r="G68" s="6"/>
      <c r="H68" s="6"/>
      <c r="I68" s="6"/>
      <c r="J68" s="6"/>
      <c r="K68" s="6"/>
    </row>
    <row r="69" spans="6:11" ht="12.75">
      <c r="F69" s="6"/>
      <c r="G69" s="6"/>
      <c r="H69" s="6"/>
      <c r="I69" s="6"/>
      <c r="J69" s="6"/>
      <c r="K69" s="6"/>
    </row>
    <row r="70" spans="6:11" ht="12.75">
      <c r="F70" s="6"/>
      <c r="G70" s="6"/>
      <c r="H70" s="6"/>
      <c r="I70" s="6"/>
      <c r="J70" s="6"/>
      <c r="K70" s="6"/>
    </row>
    <row r="71" spans="6:11" ht="12.75">
      <c r="F71" s="6"/>
      <c r="G71" s="6"/>
      <c r="H71" s="6"/>
      <c r="I71" s="6"/>
      <c r="J71" s="6"/>
      <c r="K71" s="6"/>
    </row>
    <row r="72" spans="6:11" ht="12.75">
      <c r="F72" s="6"/>
      <c r="G72" s="6"/>
      <c r="H72" s="6"/>
      <c r="I72" s="6"/>
      <c r="J72" s="6"/>
      <c r="K72" s="6"/>
    </row>
    <row r="73" spans="6:11" ht="12.75">
      <c r="F73" s="6"/>
      <c r="G73" s="6"/>
      <c r="H73" s="6"/>
      <c r="I73" s="6"/>
      <c r="J73" s="6"/>
      <c r="K73" s="6"/>
    </row>
  </sheetData>
  <mergeCells count="5">
    <mergeCell ref="G5:K5"/>
    <mergeCell ref="A5:A6"/>
    <mergeCell ref="B5:B6"/>
    <mergeCell ref="C5:C6"/>
    <mergeCell ref="D5:D6"/>
  </mergeCells>
  <printOptions horizontalCentered="1"/>
  <pageMargins left="0.7874015748031497" right="0.7874015748031497" top="0.984251968503937" bottom="0.7874015748031497" header="0.5118110236220472" footer="0.5118110236220472"/>
  <pageSetup fitToHeight="100" fitToWidth="1" horizontalDpi="300" verticalDpi="300" orientation="landscape" paperSize="9" r:id="rId1"/>
  <headerFooter alignWithMargins="0">
    <oddHeader>&amp;CB04</oddHeader>
  </headerFooter>
  <rowBreaks count="1" manualBreakCount="1">
    <brk id="1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 topLeftCell="A1">
      <selection activeCell="D3" sqref="D3"/>
    </sheetView>
  </sheetViews>
  <sheetFormatPr defaultColWidth="9.140625" defaultRowHeight="12.75"/>
  <cols>
    <col min="1" max="1" width="5.8515625" style="0" customWidth="1"/>
    <col min="2" max="2" width="13.28125" style="0" bestFit="1" customWidth="1"/>
    <col min="3" max="3" width="8.8515625" style="0" customWidth="1"/>
    <col min="4" max="4" width="13.28125" style="0" bestFit="1" customWidth="1"/>
    <col min="5" max="10" width="10.7109375" style="0" customWidth="1"/>
  </cols>
  <sheetData>
    <row r="1" ht="18.75">
      <c r="A1" s="1" t="s">
        <v>31</v>
      </c>
    </row>
    <row r="2" spans="1:4" ht="12.75">
      <c r="A2" s="70" t="s">
        <v>76</v>
      </c>
      <c r="B2" s="37"/>
      <c r="C2" s="37"/>
      <c r="D2" s="37"/>
    </row>
    <row r="3" spans="1:3" ht="15.75">
      <c r="A3" s="2" t="s">
        <v>10</v>
      </c>
      <c r="C3" s="38" t="s">
        <v>58</v>
      </c>
    </row>
    <row r="5" spans="1:10" ht="12.75" customHeight="1">
      <c r="A5" s="64" t="s">
        <v>64</v>
      </c>
      <c r="B5" s="64" t="s">
        <v>6</v>
      </c>
      <c r="C5" s="64" t="s">
        <v>30</v>
      </c>
      <c r="D5" s="66" t="s">
        <v>12</v>
      </c>
      <c r="E5" s="28" t="s">
        <v>15</v>
      </c>
      <c r="F5" s="60" t="s">
        <v>32</v>
      </c>
      <c r="G5" s="60"/>
      <c r="H5" s="60"/>
      <c r="I5" s="60"/>
      <c r="J5" s="61"/>
    </row>
    <row r="6" spans="1:10" ht="14.25">
      <c r="A6" s="65"/>
      <c r="B6" s="65"/>
      <c r="C6" s="65"/>
      <c r="D6" s="67"/>
      <c r="E6" s="31" t="s">
        <v>23</v>
      </c>
      <c r="F6" s="32" t="s">
        <v>27</v>
      </c>
      <c r="G6" s="29" t="s">
        <v>47</v>
      </c>
      <c r="H6" s="29" t="s">
        <v>33</v>
      </c>
      <c r="I6" s="29" t="s">
        <v>34</v>
      </c>
      <c r="J6" s="29" t="s">
        <v>35</v>
      </c>
    </row>
    <row r="7" spans="1:10" s="37" customFormat="1" ht="29.25" customHeight="1">
      <c r="A7" s="41" t="s">
        <v>60</v>
      </c>
      <c r="B7" s="42" t="s">
        <v>74</v>
      </c>
      <c r="C7" s="41" t="s">
        <v>63</v>
      </c>
      <c r="D7" s="42" t="s">
        <v>74</v>
      </c>
      <c r="E7" s="35">
        <v>731600</v>
      </c>
      <c r="F7" s="71">
        <v>38505</v>
      </c>
      <c r="G7" s="35"/>
      <c r="H7" s="35"/>
      <c r="I7" s="35"/>
      <c r="J7" s="35"/>
    </row>
    <row r="8" spans="1:10" ht="12.75">
      <c r="A8" s="41" t="s">
        <v>60</v>
      </c>
      <c r="B8" s="42" t="s">
        <v>75</v>
      </c>
      <c r="C8" s="41" t="s">
        <v>63</v>
      </c>
      <c r="D8" s="42" t="s">
        <v>75</v>
      </c>
      <c r="E8" s="35">
        <v>731600</v>
      </c>
      <c r="F8" s="71">
        <v>38505</v>
      </c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71"/>
      <c r="G9" s="4"/>
      <c r="H9" s="4"/>
      <c r="I9" s="4"/>
      <c r="J9" s="4"/>
    </row>
    <row r="10" spans="1:10" ht="12.75">
      <c r="A10" s="4"/>
      <c r="B10" s="4"/>
      <c r="C10" s="4"/>
      <c r="D10" s="4"/>
      <c r="E10" s="4"/>
      <c r="F10" s="71"/>
      <c r="G10" s="4"/>
      <c r="H10" s="4"/>
      <c r="I10" s="4"/>
      <c r="J10" s="4"/>
    </row>
    <row r="11" spans="1:10" ht="12.75">
      <c r="A11" s="11"/>
      <c r="B11" s="11"/>
      <c r="C11" s="11"/>
      <c r="D11" s="11"/>
      <c r="E11" s="11"/>
      <c r="F11" s="72"/>
      <c r="G11" s="11"/>
      <c r="H11" s="11"/>
      <c r="I11" s="11"/>
      <c r="J11" s="11"/>
    </row>
    <row r="12" spans="1:10" s="37" customFormat="1" ht="12.75">
      <c r="A12" s="48" t="s">
        <v>8</v>
      </c>
      <c r="B12" s="35"/>
      <c r="C12" s="35"/>
      <c r="D12" s="35"/>
      <c r="E12" s="35"/>
      <c r="F12" s="71">
        <f>SUM(F7:F10)</f>
        <v>77010</v>
      </c>
      <c r="G12" s="35"/>
      <c r="H12" s="35"/>
      <c r="I12" s="35"/>
      <c r="J12" s="35"/>
    </row>
    <row r="13" spans="5:10" ht="12.75">
      <c r="E13" s="6"/>
      <c r="F13" s="6"/>
      <c r="G13" s="6"/>
      <c r="H13" s="6"/>
      <c r="I13" s="6"/>
      <c r="J13" s="6"/>
    </row>
    <row r="14" spans="5:10" ht="12.75">
      <c r="E14" s="6"/>
      <c r="F14" s="6"/>
      <c r="G14" s="6"/>
      <c r="H14" s="6"/>
      <c r="I14" s="6"/>
      <c r="J14" s="6"/>
    </row>
    <row r="15" spans="5:10" ht="12.75">
      <c r="E15" s="6"/>
      <c r="F15" s="6"/>
      <c r="G15" s="6"/>
      <c r="H15" s="6"/>
      <c r="I15" s="6"/>
      <c r="J15" s="6"/>
    </row>
    <row r="16" spans="5:10" ht="12.75">
      <c r="E16" s="6"/>
      <c r="F16" s="6"/>
      <c r="G16" s="6"/>
      <c r="H16" s="6"/>
      <c r="I16" s="6"/>
      <c r="J16" s="6"/>
    </row>
    <row r="17" spans="5:10" ht="12.75">
      <c r="E17" s="6"/>
      <c r="F17" s="6"/>
      <c r="G17" s="6"/>
      <c r="H17" s="6"/>
      <c r="I17" s="6"/>
      <c r="J17" s="6"/>
    </row>
    <row r="18" spans="5:10" ht="12.75">
      <c r="E18" s="6"/>
      <c r="F18" s="6"/>
      <c r="G18" s="6"/>
      <c r="H18" s="6"/>
      <c r="I18" s="6"/>
      <c r="J18" s="6"/>
    </row>
    <row r="19" spans="5:10" ht="12.75">
      <c r="E19" s="6"/>
      <c r="F19" s="6"/>
      <c r="G19" s="6"/>
      <c r="H19" s="6"/>
      <c r="I19" s="6"/>
      <c r="J19" s="6"/>
    </row>
    <row r="20" spans="5:10" ht="12.75">
      <c r="E20" s="6"/>
      <c r="F20" s="6"/>
      <c r="G20" s="6"/>
      <c r="H20" s="6"/>
      <c r="I20" s="6"/>
      <c r="J20" s="6"/>
    </row>
    <row r="21" spans="5:10" ht="12.75">
      <c r="E21" s="6"/>
      <c r="F21" s="6"/>
      <c r="G21" s="6"/>
      <c r="H21" s="6"/>
      <c r="I21" s="6"/>
      <c r="J21" s="6"/>
    </row>
    <row r="22" spans="5:10" ht="12.75">
      <c r="E22" s="6"/>
      <c r="F22" s="6"/>
      <c r="G22" s="6"/>
      <c r="H22" s="6"/>
      <c r="I22" s="6"/>
      <c r="J22" s="6"/>
    </row>
    <row r="23" spans="5:10" ht="12.75">
      <c r="E23" s="6"/>
      <c r="F23" s="6"/>
      <c r="G23" s="6"/>
      <c r="H23" s="6"/>
      <c r="I23" s="6"/>
      <c r="J23" s="6"/>
    </row>
    <row r="24" spans="5:10" ht="12.75">
      <c r="E24" s="6"/>
      <c r="F24" s="6"/>
      <c r="G24" s="6"/>
      <c r="H24" s="6"/>
      <c r="I24" s="6"/>
      <c r="J24" s="6"/>
    </row>
    <row r="25" spans="5:10" ht="12.75">
      <c r="E25" s="6"/>
      <c r="F25" s="6"/>
      <c r="G25" s="6"/>
      <c r="H25" s="6"/>
      <c r="I25" s="6"/>
      <c r="J25" s="6"/>
    </row>
    <row r="26" spans="5:10" ht="12.75">
      <c r="E26" s="6"/>
      <c r="F26" s="6"/>
      <c r="G26" s="6"/>
      <c r="H26" s="6"/>
      <c r="I26" s="6"/>
      <c r="J26" s="6"/>
    </row>
    <row r="27" spans="5:10" ht="12.75">
      <c r="E27" s="6"/>
      <c r="F27" s="6"/>
      <c r="G27" s="6"/>
      <c r="H27" s="6"/>
      <c r="I27" s="6"/>
      <c r="J27" s="6"/>
    </row>
  </sheetData>
  <mergeCells count="5">
    <mergeCell ref="F5:J5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1200" verticalDpi="1200" orientation="landscape" paperSize="9" r:id="rId3"/>
  <headerFooter alignWithMargins="0">
    <oddHeader>&amp;CB04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0.7109375" style="0" customWidth="1"/>
    <col min="2" max="2" width="18.7109375" style="0" customWidth="1"/>
    <col min="3" max="3" width="12.7109375" style="0" customWidth="1"/>
    <col min="4" max="4" width="10.7109375" style="0" customWidth="1"/>
    <col min="5" max="5" width="12.7109375" style="0" customWidth="1"/>
    <col min="6" max="7" width="8.7109375" style="0" customWidth="1"/>
    <col min="8" max="10" width="12.7109375" style="0" customWidth="1"/>
    <col min="11" max="11" width="22.421875" style="0" customWidth="1"/>
  </cols>
  <sheetData>
    <row r="1" ht="18.75">
      <c r="A1" s="1" t="s">
        <v>36</v>
      </c>
    </row>
    <row r="2" ht="12.75">
      <c r="D2" s="21"/>
    </row>
    <row r="3" spans="1:7" ht="15.75">
      <c r="A3" s="2" t="s">
        <v>10</v>
      </c>
      <c r="C3" s="23" t="s">
        <v>49</v>
      </c>
      <c r="E3" s="2"/>
      <c r="G3" s="2"/>
    </row>
    <row r="5" spans="1:11" s="20" customFormat="1" ht="25.5">
      <c r="A5" s="26" t="s">
        <v>11</v>
      </c>
      <c r="B5" s="26" t="s">
        <v>6</v>
      </c>
      <c r="C5" s="26" t="s">
        <v>12</v>
      </c>
      <c r="D5" s="26" t="s">
        <v>37</v>
      </c>
      <c r="E5" s="26" t="s">
        <v>38</v>
      </c>
      <c r="F5" s="26" t="s">
        <v>39</v>
      </c>
      <c r="G5" s="26" t="s">
        <v>40</v>
      </c>
      <c r="H5" s="26" t="s">
        <v>41</v>
      </c>
      <c r="I5" s="27" t="s">
        <v>33</v>
      </c>
      <c r="J5" s="27" t="s">
        <v>48</v>
      </c>
      <c r="K5" s="26" t="s">
        <v>42</v>
      </c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9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9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9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</sheetData>
  <printOptions horizontalCentered="1"/>
  <pageMargins left="0.7874015748031497" right="0.7874015748031497" top="0.984251968503937" bottom="0.7874015748031497" header="0.5118110236220472" footer="0.5118110236220472"/>
  <pageSetup fitToHeight="100" fitToWidth="1" horizontalDpi="600" verticalDpi="600" orientation="landscape" paperSize="9" scale="91" r:id="rId1"/>
  <headerFooter alignWithMargins="0">
    <oddHeader>&amp;LXxxxx&amp;CCompany&amp;RPage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Lariana Depur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Lariana Depur</dc:creator>
  <cp:keywords/>
  <dc:description/>
  <cp:lastModifiedBy>Ilse De Vreese</cp:lastModifiedBy>
  <cp:lastPrinted>2003-05-07T07:49:51Z</cp:lastPrinted>
  <dcterms:created xsi:type="dcterms:W3CDTF">2001-10-30T11:03:59Z</dcterms:created>
  <dcterms:modified xsi:type="dcterms:W3CDTF">2001-11-02T13:06:31Z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